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5480" windowHeight="11400"/>
  </bookViews>
  <sheets>
    <sheet name="НАИМЕНОВАНИЕ ДОЛЖНОСТИ" sheetId="1" r:id="rId1"/>
  </sheets>
  <definedNames>
    <definedName name="Z_3513D1F9_9E39_42C1_A4D8_41FE716A53D9_.wvu.Cols" localSheetId="0" hidden="1">'НАИМЕНОВАНИЕ ДОЛЖНОСТИ'!$G:$H</definedName>
    <definedName name="Z_3513D1F9_9E39_42C1_A4D8_41FE716A53D9_.wvu.PrintArea" localSheetId="0" hidden="1">'НАИМЕНОВАНИЕ ДОЛЖНОСТИ'!$A$1:$F$173</definedName>
    <definedName name="_xlnm.Print_Area" localSheetId="0">'НАИМЕНОВАНИЕ ДОЛЖНОСТИ'!$A$1:$F$173</definedName>
  </definedNames>
  <calcPr calcId="144525" refMode="R1C1"/>
  <customWorkbookViews>
    <customWorkbookView name="Леонова Олеся Михайловна - Личное представление" guid="{3513D1F9-9E39-42C1-A4D8-41FE716A53D9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H29" i="1" l="1"/>
  <c r="H167" i="1" l="1"/>
  <c r="H173" i="1"/>
  <c r="H161" i="1"/>
  <c r="H155" i="1"/>
  <c r="H149" i="1"/>
  <c r="H143" i="1"/>
  <c r="H137" i="1"/>
  <c r="H131" i="1"/>
  <c r="H125" i="1"/>
  <c r="H119" i="1"/>
  <c r="H113" i="1"/>
  <c r="H107" i="1"/>
  <c r="H101" i="1"/>
  <c r="H95" i="1"/>
  <c r="H89" i="1"/>
  <c r="H83" i="1"/>
  <c r="H77" i="1"/>
  <c r="H71" i="1"/>
  <c r="H65" i="1"/>
  <c r="H59" i="1"/>
  <c r="H53" i="1"/>
  <c r="H47" i="1"/>
  <c r="H41" i="1"/>
  <c r="H35" i="1"/>
  <c r="H22" i="1" l="1"/>
  <c r="H176" i="1"/>
  <c r="H175" i="1" s="1"/>
</calcChain>
</file>

<file path=xl/sharedStrings.xml><?xml version="1.0" encoding="utf-8"?>
<sst xmlns="http://schemas.openxmlformats.org/spreadsheetml/2006/main" count="189" uniqueCount="163">
  <si>
    <t>Укажите номер правильного ответа:</t>
  </si>
  <si>
    <t>Вопрос № 1</t>
  </si>
  <si>
    <t>Вопрос № 2</t>
  </si>
  <si>
    <t>Вопрос № 3</t>
  </si>
  <si>
    <t>Вопрос № 4</t>
  </si>
  <si>
    <t>Вопрос № 5</t>
  </si>
  <si>
    <t>Вопрос № 6</t>
  </si>
  <si>
    <t>Вопрос № 7</t>
  </si>
  <si>
    <t>Вопрос № 8</t>
  </si>
  <si>
    <t>Вопрос № 9</t>
  </si>
  <si>
    <t>Вопрос № 10</t>
  </si>
  <si>
    <t>Вопрос № 11</t>
  </si>
  <si>
    <t>Вопрос № 12</t>
  </si>
  <si>
    <t>Вопрос № 13</t>
  </si>
  <si>
    <t>Вопрос № 14</t>
  </si>
  <si>
    <t>Вопрос № 15</t>
  </si>
  <si>
    <t>Вопрос № 16</t>
  </si>
  <si>
    <t>Вопрос № 17</t>
  </si>
  <si>
    <t>Вопрос № 18</t>
  </si>
  <si>
    <t>Вопрос № 19</t>
  </si>
  <si>
    <t>Вопрос № 20</t>
  </si>
  <si>
    <t>Вопрос № 21</t>
  </si>
  <si>
    <t>Вопрос № 22</t>
  </si>
  <si>
    <t>Вопрос № 23</t>
  </si>
  <si>
    <t>Вопрос № 24</t>
  </si>
  <si>
    <t xml:space="preserve">Фамилия:             </t>
  </si>
  <si>
    <t xml:space="preserve">Имя:        </t>
  </si>
  <si>
    <t xml:space="preserve">Отчество:         </t>
  </si>
  <si>
    <t>Вопрос № 25</t>
  </si>
  <si>
    <t>ОБЩЕСТВО С ОГРАНИЧЕННОЙ ОТВЕТСТВЕННОСТЬЮ
"ИРКУТСКАЯ НЕФТЯНАЯ КОМПАНИЯ"</t>
  </si>
  <si>
    <t>ТЕСТ ДЛЯ ПРОВЕРКИ ПРОФЕССИОНАЛЬНЫХ ЗНАНИЙ</t>
  </si>
  <si>
    <t>Должность</t>
  </si>
  <si>
    <t>УТВЕРЖДАЮ</t>
  </si>
  <si>
    <t>ООО "Иркутская нефтяная компания"</t>
  </si>
  <si>
    <t>"___"_________ 2015 г.</t>
  </si>
  <si>
    <t>Дата проведения теста: ______________________________________________________________________</t>
  </si>
  <si>
    <t>Количество времени, затраченное на тест кандидатом: __________________________________________</t>
  </si>
  <si>
    <t>Результат выполнения</t>
  </si>
  <si>
    <t xml:space="preserve">    %</t>
  </si>
  <si>
    <t>Правильных ответов:</t>
  </si>
  <si>
    <t>Неправильных ответов:</t>
  </si>
  <si>
    <t>При работе с деэмульгатором запрещается:</t>
  </si>
  <si>
    <t>хранить одежду в местах производства работ, примененять открытый огонь, курить, принимать пищу</t>
  </si>
  <si>
    <t>использовать трубопроводы, насосы и шланги для перекачки других продуктов</t>
  </si>
  <si>
    <t>засасывать деэмульгатор в пипетки и сифоны ртом, а также применять его для мытья рук и одежды</t>
  </si>
  <si>
    <t>все вышеперечисленное верно</t>
  </si>
  <si>
    <t>При возникновении аварийной ситуации или пожара необходимо:</t>
  </si>
  <si>
    <t>Приступить к ликвидации аварии или тушению пожара в соответствии с планом ликвидации возможных аварий. При невозможности ликвидации аварии или тушения пожара своими силами, необходимо принять меры по локализации последствий аварии недопущения распространения пожара, а также по недопущению проникновения посторонних лиц и техники в опасную зону</t>
  </si>
  <si>
    <t>Известить мастера и диспетчера, руководство цеха принять меры по недопущению проникновения посторонних лиц и техники в опасную зону, дождаться приезда аварийной группы</t>
  </si>
  <si>
    <t>Известить мастера и диспетчера, руководство цеха, самостоятельных действий не предпринимать</t>
  </si>
  <si>
    <t>Известить мастера и диспетчера, руководство цеха и приступить к ликвидации аварии или тушению пожара в соответствии с планом ликвидации возможных аварий. При невозможности ликвидации аварии или тушения пожара своими силами, необходимо принять меры по локализации последствий аварии недопущения распространения пожара, а также по недопущению проникновения посторонних лиц и техники в опасную зону</t>
  </si>
  <si>
    <t>Необходимо применять предохранительный пояс при работе на высоте более: (п.3.6.9. Типовая инструкция по ОТ при  работе на высоте ТИ РО-54-012-01):</t>
  </si>
  <si>
    <t>1,2 м</t>
  </si>
  <si>
    <t>1,6 м</t>
  </si>
  <si>
    <t>1,3 м</t>
  </si>
  <si>
    <t>2 м</t>
  </si>
  <si>
    <t>В чем заключаются основные отличия ПШ-2 от ПШ-1?</t>
  </si>
  <si>
    <t>большей длиной шланга и сигнально-спасательной веревки,  принудительной подачей воздуха</t>
  </si>
  <si>
    <t>наличием поясных карабинов, большей длиной шланга и сигнально-спасательной веревки</t>
  </si>
  <si>
    <t>только принудительной подачей воздуха</t>
  </si>
  <si>
    <t>нет отличия</t>
  </si>
  <si>
    <t>Разрешается ли слив горючих жидкостей в канализационные сети в зданиях и сооружениях, использующих их в технологическом процессе</t>
  </si>
  <si>
    <t>Разрешается</t>
  </si>
  <si>
    <t>Запрещается</t>
  </si>
  <si>
    <t>Разрешается, но только в случае аварии</t>
  </si>
  <si>
    <t>Разрешается, но только в случае аварии с использованием веществ, разбавляющих горючую смесь и проведением мероприятий, исключающих возникновение источников зажигания</t>
  </si>
  <si>
    <t>Разрешается ли использование в помещении самодельных электронагревательных приборов?</t>
  </si>
  <si>
    <t>Разрешается, если прибор имеет устройство тепловой защиты</t>
  </si>
  <si>
    <t>Разрешается, если прибор имеет устройство тепловой защиты и электропровода не имеют видимых нарушений изоляции</t>
  </si>
  <si>
    <t>Разрешается в исключительных случаях, оговоренных в нормативных документах по пожарной безопасности, с учетом того, что электроприборы не должны оставаться без присмотра</t>
  </si>
  <si>
    <t>На сколько классов опасности в зависимости от степени негативного воздействия на окружающую среду подразделяются  отходы?</t>
  </si>
  <si>
    <t>Какие подготовительные работы необходимо произвести перед проведением контроля воздушной среды внутри емкостей, аппаратов?</t>
  </si>
  <si>
    <t>установить заглушки с прокладками на приемо-раздаточных линиях, пропарить</t>
  </si>
  <si>
    <t>установить заглушки с прокладками на приемо-раздаточных линиях, пропарить, работы проводить после удаления водяных паров и влаги</t>
  </si>
  <si>
    <t>установить заглушки с прокладками на приемо-раздаточных линиях</t>
  </si>
  <si>
    <t>подготовительные работы не требуются</t>
  </si>
  <si>
    <t>Главный инженер</t>
  </si>
  <si>
    <r>
      <rPr>
        <b/>
        <sz val="12"/>
        <color rgb="FF006600"/>
        <rFont val="Times New Roman"/>
        <family val="1"/>
        <charset val="204"/>
      </rPr>
      <t xml:space="preserve">при подборе на должность  </t>
    </r>
    <r>
      <rPr>
        <b/>
        <u/>
        <sz val="12"/>
        <color rgb="FF006600"/>
        <rFont val="Times New Roman"/>
        <family val="1"/>
        <charset val="204"/>
      </rPr>
      <t>машинист технологических насосов</t>
    </r>
  </si>
  <si>
    <t>Какова максимально допустимая температура подшипников ЦНС-60?</t>
  </si>
  <si>
    <t>Укажите основные параметры работы центробежного насоса</t>
  </si>
  <si>
    <t>Напор</t>
  </si>
  <si>
    <t>Производительность</t>
  </si>
  <si>
    <t>Производительность и напор</t>
  </si>
  <si>
    <t>КПД двигателя</t>
  </si>
  <si>
    <t>Как устранить повышенную вибрацию насосного агрегата?</t>
  </si>
  <si>
    <t>Подтянуть крепления насоса к раме, заменить дистанционную втулку разгрузки</t>
  </si>
  <si>
    <t>Подтянуть крепления двигателя и насоса к раме, заменить изношенный подшипник</t>
  </si>
  <si>
    <t>Подтянуть крепления двигателя к раме</t>
  </si>
  <si>
    <t>Проверить протяжку крепежных болтов агрегата, при необходимости заменить изношенный подшипник, произвести центровку насосного агрегата</t>
  </si>
  <si>
    <t>Почему запорную арматуру следует открывать и закрывать медленно?</t>
  </si>
  <si>
    <t>Во избежание заклинивания шибера</t>
  </si>
  <si>
    <t>Во избежание возникновения гидравлического удара</t>
  </si>
  <si>
    <t>Во избежание срыва резьбы на штоке</t>
  </si>
  <si>
    <t>Во избежание резких нагрузок на систему</t>
  </si>
  <si>
    <t>Когда насос считается заполненным рабочей жидкостью?</t>
  </si>
  <si>
    <t>Когда открыта задвижка со стороны всасывания</t>
  </si>
  <si>
    <t>Когда из спускного вентиля идет газ</t>
  </si>
  <si>
    <t>Когда открыта задвижка со стороны нагнетания</t>
  </si>
  <si>
    <t>Когда из пробно-спускного крана престанут выходить пузырьки воздуха
со струйкой жидкости</t>
  </si>
  <si>
    <t>Каким давлением производят испытание трубопроводов на прочность?</t>
  </si>
  <si>
    <t>1,1 от максимального рабочего давления</t>
  </si>
  <si>
    <t>1,25 от максимального рабочего давления</t>
  </si>
  <si>
    <t>1,5 от максимального рабочего давления</t>
  </si>
  <si>
    <t>1,75 от максимального рабочего давления</t>
  </si>
  <si>
    <t>Что означает понятие «кавитация»?</t>
  </si>
  <si>
    <t>Образование газовых пузырьков в жидкости</t>
  </si>
  <si>
    <t>Объемные потери в насосе</t>
  </si>
  <si>
    <t>Потери напора при движении жидкости</t>
  </si>
  <si>
    <t>Местные гидравлические сопротивления</t>
  </si>
  <si>
    <t>Что определяет красная черта на шкале манометра?</t>
  </si>
  <si>
    <t>Максимально допустимое рабочее давление</t>
  </si>
  <si>
    <t>Максимальное  давление, которое может выдержать сосуд или трубопровод</t>
  </si>
  <si>
    <t>Давление, при котором проводится гидравлическое испытание</t>
  </si>
  <si>
    <t>Максимальное давление, которое можно измерить данным манометром</t>
  </si>
  <si>
    <t>Хранение смазочных материалов в насосной станции</t>
  </si>
  <si>
    <t>разрешается</t>
  </si>
  <si>
    <t>запрещается</t>
  </si>
  <si>
    <t>в установленном месте, в количестве не более суточной потребности. Смазочный материал должен храниться в специальной металлической или полиэтиленовой таре с плотно закрытыми крышками. Хранение ЛВЖ запрещается.</t>
  </si>
  <si>
    <t>в установленном месте, в количестве не более суточной потребности, (в том числе и ЛВЖ). Смазочный материал должен храниться в специальной металлической или полиэтиленовой таре с плотно закрытыми крышками.</t>
  </si>
  <si>
    <t>С какой периодичностью должна осуществляться замена консистентной смазки подшипников насосов типа «ЦНС»?</t>
  </si>
  <si>
    <t>через 250 часов работы</t>
  </si>
  <si>
    <t>через 500 часов работы</t>
  </si>
  <si>
    <t>через 744 часа работы</t>
  </si>
  <si>
    <t>по мере необходимости</t>
  </si>
  <si>
    <t>Что должно быть указано на корпусе насосного агрегата, расположенного в насосных станциях?</t>
  </si>
  <si>
    <t>На насосах – индексы согласно технологической схемы, а на двигателе - направление вращения ротора</t>
  </si>
  <si>
    <t>На насосах – порядковый номер и знак «заземления», а на двигателе - направление вра-щения ротора и знак «заземления»</t>
  </si>
  <si>
    <t>На насосах – индексы согласно технологической схемы, а на двигателе – маркировка взрывозащиты</t>
  </si>
  <si>
    <t>Нет правильного ответа</t>
  </si>
  <si>
    <t>Укажите основную причину нагрева сальника насосного агрегата?</t>
  </si>
  <si>
    <t>Сальник сильно затянут</t>
  </si>
  <si>
    <t>Износ подшипника</t>
  </si>
  <si>
    <t>Износились втулка разгрузки и дистанционная втулка</t>
  </si>
  <si>
    <t>Износились кольцо и диск гидравлической пяты, ротор сместился в сторону всасывания больше допустимого значения</t>
  </si>
  <si>
    <t>Как изменяется подача насоса с увеличением давления на выходе?</t>
  </si>
  <si>
    <t>Уменьшается</t>
  </si>
  <si>
    <t>Не изменяется</t>
  </si>
  <si>
    <t>Увеличивается</t>
  </si>
  <si>
    <t>Изменение давления на выходе не влияет на подачу насоса</t>
  </si>
  <si>
    <t xml:space="preserve">Укажите виды запорной арматуры? </t>
  </si>
  <si>
    <t>Вентиль, кран, задвижка, обратный клапан</t>
  </si>
  <si>
    <t>Вентиль, задвижка, обратный клапан</t>
  </si>
  <si>
    <t>Вентиль, кран, задвижка</t>
  </si>
  <si>
    <t>Вентиль, кран, задвижка, клапан регулирующий</t>
  </si>
  <si>
    <t>Каким образом контролируется осевой разбег ротора насоса?</t>
  </si>
  <si>
    <t>Контроль не обязателен</t>
  </si>
  <si>
    <t>По полумуфтам</t>
  </si>
  <si>
    <t>По указателю сдвига ротора</t>
  </si>
  <si>
    <t>По полумуфтам и по указателю сдвига ротора</t>
  </si>
  <si>
    <t>Укажите правильную последовательность крепления фланцевых соединений?</t>
  </si>
  <si>
    <t>В произвольном порядке</t>
  </si>
  <si>
    <t xml:space="preserve">По часовой </t>
  </si>
  <si>
    <t>Против часовой</t>
  </si>
  <si>
    <t>Крест-накрест</t>
  </si>
  <si>
    <t>Допускается ли эксплуатация оборудования, механизмов, инструментов с превышением рабочих параметров выше паспортных?</t>
  </si>
  <si>
    <t>В исключительных случаях</t>
  </si>
  <si>
    <t>С разрешения вышестоящей инстанции</t>
  </si>
  <si>
    <t>С разрешения начальника цеха</t>
  </si>
  <si>
    <r>
      <t>Ограничение по времени выполнения: ___25___ минут</t>
    </r>
    <r>
      <rPr>
        <b/>
        <sz val="10"/>
        <color rgb="FFFF0000"/>
        <rFont val="Times New Roman"/>
        <family val="1"/>
        <charset val="204"/>
      </rPr>
      <t xml:space="preserve"> (заполняется руководителем)</t>
    </r>
  </si>
  <si>
    <r>
      <t xml:space="preserve">Контрольный процент выполнения: не менее _70___ % правильных ответов на тест </t>
    </r>
    <r>
      <rPr>
        <b/>
        <sz val="10"/>
        <color rgb="FFFF0000"/>
        <rFont val="Times New Roman"/>
        <family val="1"/>
        <charset val="204"/>
      </rPr>
      <t>(заполняется руководителем)</t>
    </r>
  </si>
  <si>
    <t>Фаритов И.З.</t>
  </si>
  <si>
    <t>машинист технологических насосов</t>
  </si>
  <si>
    <t>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</si>
</sst>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color indexed="4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rgb="FF006600"/>
      <name val="Times New Roman"/>
      <family val="1"/>
      <charset val="204"/>
    </font>
    <font>
      <b/>
      <sz val="12"/>
      <color rgb="FF0066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3">
    <xf numFmtId="0" fontId="0" fillId="0" borderId="0" xfId="0"/>
    <xf numFmtId="0" fontId="22" fillId="0" borderId="0" xfId="37" applyFont="1" applyBorder="1" applyAlignment="1">
      <alignment horizontal="left" vertical="center"/>
    </xf>
    <xf numFmtId="0" fontId="20" fillId="0" borderId="0" xfId="37" applyFont="1" applyBorder="1" applyAlignment="1">
      <alignment vertical="center"/>
    </xf>
    <xf numFmtId="0" fontId="21" fillId="0" borderId="0" xfId="37" applyFont="1" applyBorder="1" applyAlignment="1" applyProtection="1">
      <alignment vertical="center"/>
      <protection locked="0"/>
    </xf>
    <xf numFmtId="0" fontId="21" fillId="0" borderId="0" xfId="37" applyFont="1" applyBorder="1" applyAlignment="1">
      <alignment horizontal="center" vertical="center" wrapText="1"/>
    </xf>
    <xf numFmtId="0" fontId="23" fillId="0" borderId="0" xfId="37" applyFont="1" applyBorder="1" applyAlignment="1">
      <alignment vertical="center" wrapText="1"/>
    </xf>
    <xf numFmtId="0" fontId="20" fillId="0" borderId="0" xfId="37" applyFont="1" applyBorder="1" applyAlignment="1">
      <alignment horizontal="center" vertical="center"/>
    </xf>
    <xf numFmtId="0" fontId="20" fillId="0" borderId="10" xfId="37" applyFont="1" applyFill="1" applyBorder="1" applyAlignment="1">
      <alignment horizontal="center" vertical="center" wrapText="1"/>
    </xf>
    <xf numFmtId="0" fontId="24" fillId="0" borderId="0" xfId="37" applyFont="1" applyBorder="1" applyAlignment="1">
      <alignment horizontal="left" vertical="center"/>
    </xf>
    <xf numFmtId="0" fontId="21" fillId="0" borderId="0" xfId="37" applyFont="1" applyBorder="1" applyAlignment="1">
      <alignment vertical="center"/>
    </xf>
    <xf numFmtId="0" fontId="21" fillId="0" borderId="0" xfId="37" applyFont="1" applyBorder="1" applyAlignment="1">
      <alignment vertical="center" wrapText="1"/>
    </xf>
    <xf numFmtId="0" fontId="20" fillId="25" borderId="11" xfId="37" applyFont="1" applyFill="1" applyBorder="1" applyAlignment="1">
      <alignment vertical="center"/>
    </xf>
    <xf numFmtId="0" fontId="20" fillId="25" borderId="12" xfId="37" applyFont="1" applyFill="1" applyBorder="1" applyAlignment="1">
      <alignment vertical="center"/>
    </xf>
    <xf numFmtId="0" fontId="20" fillId="0" borderId="11" xfId="37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0" fillId="25" borderId="16" xfId="37" applyFont="1" applyFill="1" applyBorder="1" applyAlignment="1">
      <alignment vertical="center"/>
    </xf>
    <xf numFmtId="0" fontId="20" fillId="25" borderId="15" xfId="37" applyFont="1" applyFill="1" applyBorder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20" xfId="0" applyFont="1" applyBorder="1" applyAlignment="1" applyProtection="1">
      <alignment vertical="center"/>
      <protection locked="0"/>
    </xf>
    <xf numFmtId="0" fontId="24" fillId="0" borderId="0" xfId="37" applyFont="1" applyBorder="1" applyAlignment="1" applyProtection="1">
      <alignment horizontal="left" vertical="center"/>
      <protection locked="0"/>
    </xf>
    <xf numFmtId="0" fontId="20" fillId="0" borderId="0" xfId="37" applyFont="1" applyBorder="1" applyAlignment="1" applyProtection="1">
      <alignment horizontal="center" vertical="center"/>
      <protection locked="0"/>
    </xf>
    <xf numFmtId="0" fontId="21" fillId="0" borderId="0" xfId="37" applyFont="1" applyBorder="1" applyAlignment="1" applyProtection="1">
      <alignment vertical="center" wrapText="1"/>
      <protection locked="0"/>
    </xf>
    <xf numFmtId="0" fontId="22" fillId="0" borderId="0" xfId="37" applyFont="1" applyBorder="1" applyAlignment="1" applyProtection="1">
      <alignment horizontal="left" vertical="center"/>
      <protection locked="0"/>
    </xf>
    <xf numFmtId="0" fontId="20" fillId="0" borderId="0" xfId="37" applyFont="1" applyBorder="1" applyAlignment="1" applyProtection="1">
      <alignment vertical="center"/>
      <protection locked="0"/>
    </xf>
    <xf numFmtId="9" fontId="21" fillId="0" borderId="15" xfId="37" applyNumberFormat="1" applyFont="1" applyBorder="1" applyAlignment="1">
      <alignment vertical="center"/>
    </xf>
    <xf numFmtId="0" fontId="20" fillId="0" borderId="15" xfId="37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20" fillId="25" borderId="28" xfId="37" applyFont="1" applyFill="1" applyBorder="1" applyAlignment="1">
      <alignment vertical="center" wrapText="1"/>
    </xf>
    <xf numFmtId="14" fontId="20" fillId="0" borderId="0" xfId="37" applyNumberFormat="1" applyFont="1" applyBorder="1" applyAlignment="1" applyProtection="1">
      <alignment vertical="center"/>
      <protection locked="0"/>
    </xf>
    <xf numFmtId="0" fontId="20" fillId="25" borderId="32" xfId="37" applyFont="1" applyFill="1" applyBorder="1" applyAlignment="1">
      <alignment horizontal="left" vertical="center" wrapText="1"/>
    </xf>
    <xf numFmtId="0" fontId="20" fillId="25" borderId="33" xfId="37" applyFont="1" applyFill="1" applyBorder="1" applyAlignment="1">
      <alignment horizontal="left" vertical="center" wrapText="1"/>
    </xf>
    <xf numFmtId="0" fontId="20" fillId="25" borderId="10" xfId="37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horizontal="left" wrapText="1"/>
    </xf>
    <xf numFmtId="0" fontId="20" fillId="0" borderId="31" xfId="37" applyFont="1" applyFill="1" applyBorder="1" applyAlignment="1">
      <alignment horizontal="right" vertical="center" wrapText="1"/>
    </xf>
    <xf numFmtId="0" fontId="20" fillId="0" borderId="0" xfId="37" applyFont="1" applyFill="1" applyBorder="1" applyAlignment="1">
      <alignment horizontal="right" vertical="center" wrapText="1"/>
    </xf>
    <xf numFmtId="0" fontId="20" fillId="0" borderId="30" xfId="37" applyFont="1" applyFill="1" applyBorder="1" applyAlignment="1">
      <alignment horizontal="right" vertical="center" wrapText="1"/>
    </xf>
    <xf numFmtId="0" fontId="20" fillId="0" borderId="29" xfId="37" applyFont="1" applyFill="1" applyBorder="1" applyAlignment="1">
      <alignment horizontal="right" vertical="center" wrapText="1"/>
    </xf>
    <xf numFmtId="0" fontId="20" fillId="0" borderId="25" xfId="37" applyFont="1" applyFill="1" applyBorder="1" applyAlignment="1">
      <alignment horizontal="right" vertical="center" wrapText="1"/>
    </xf>
    <xf numFmtId="0" fontId="20" fillId="0" borderId="14" xfId="37" applyFont="1" applyFill="1" applyBorder="1" applyAlignment="1">
      <alignment horizontal="right" vertical="center" wrapText="1"/>
    </xf>
    <xf numFmtId="0" fontId="20" fillId="0" borderId="24" xfId="37" applyFont="1" applyFill="1" applyBorder="1" applyAlignment="1">
      <alignment horizontal="right" vertical="center" wrapText="1"/>
    </xf>
    <xf numFmtId="0" fontId="20" fillId="25" borderId="26" xfId="37" applyFont="1" applyFill="1" applyBorder="1" applyAlignment="1">
      <alignment horizontal="left" vertical="center" wrapText="1"/>
    </xf>
    <xf numFmtId="0" fontId="20" fillId="25" borderId="27" xfId="37" applyFont="1" applyFill="1" applyBorder="1" applyAlignment="1">
      <alignment horizontal="left" vertical="center" wrapText="1"/>
    </xf>
    <xf numFmtId="0" fontId="20" fillId="25" borderId="28" xfId="37" applyFont="1" applyFill="1" applyBorder="1" applyAlignment="1">
      <alignment horizontal="left" vertical="center" wrapText="1"/>
    </xf>
    <xf numFmtId="0" fontId="24" fillId="25" borderId="10" xfId="37" applyFont="1" applyFill="1" applyBorder="1" applyAlignment="1">
      <alignment horizontal="center" vertical="center"/>
    </xf>
    <xf numFmtId="0" fontId="24" fillId="0" borderId="10" xfId="0" applyFont="1" applyBorder="1"/>
    <xf numFmtId="0" fontId="24" fillId="0" borderId="13" xfId="0" applyFont="1" applyBorder="1"/>
    <xf numFmtId="0" fontId="25" fillId="0" borderId="18" xfId="37" applyFont="1" applyFill="1" applyBorder="1" applyAlignment="1">
      <alignment horizontal="center" vertical="center" wrapText="1"/>
    </xf>
    <xf numFmtId="0" fontId="25" fillId="0" borderId="16" xfId="37" applyFont="1" applyFill="1" applyBorder="1" applyAlignment="1">
      <alignment horizontal="center" vertical="center" wrapText="1"/>
    </xf>
    <xf numFmtId="0" fontId="25" fillId="0" borderId="19" xfId="37" applyFont="1" applyFill="1" applyBorder="1" applyAlignment="1">
      <alignment horizontal="center" vertical="center" wrapText="1"/>
    </xf>
    <xf numFmtId="0" fontId="20" fillId="0" borderId="10" xfId="37" applyFont="1" applyFill="1" applyBorder="1" applyAlignment="1">
      <alignment horizontal="right" vertical="center" wrapText="1"/>
    </xf>
    <xf numFmtId="0" fontId="20" fillId="0" borderId="13" xfId="37" applyFont="1" applyFill="1" applyBorder="1" applyAlignment="1">
      <alignment horizontal="right" vertical="center" wrapText="1"/>
    </xf>
    <xf numFmtId="0" fontId="20" fillId="25" borderId="23" xfId="37" applyFont="1" applyFill="1" applyBorder="1" applyAlignment="1">
      <alignment horizontal="left" vertical="center" wrapText="1"/>
    </xf>
    <xf numFmtId="0" fontId="20" fillId="25" borderId="21" xfId="37" applyFont="1" applyFill="1" applyBorder="1" applyAlignment="1">
      <alignment horizontal="left" vertical="center" wrapText="1"/>
    </xf>
    <xf numFmtId="0" fontId="20" fillId="25" borderId="18" xfId="37" applyFont="1" applyFill="1" applyBorder="1" applyAlignment="1">
      <alignment horizontal="left" vertical="center" wrapText="1"/>
    </xf>
    <xf numFmtId="0" fontId="20" fillId="25" borderId="13" xfId="37" applyFont="1" applyFill="1" applyBorder="1" applyAlignment="1">
      <alignment horizontal="left" vertical="center" wrapText="1"/>
    </xf>
    <xf numFmtId="0" fontId="20" fillId="25" borderId="22" xfId="37" applyFont="1" applyFill="1" applyBorder="1" applyAlignment="1">
      <alignment horizontal="left" vertical="center" wrapText="1"/>
    </xf>
    <xf numFmtId="0" fontId="20" fillId="25" borderId="34" xfId="37" applyFont="1" applyFill="1" applyBorder="1" applyAlignment="1">
      <alignment horizontal="left" vertical="center" wrapText="1"/>
    </xf>
    <xf numFmtId="0" fontId="21" fillId="0" borderId="0" xfId="37" applyFont="1" applyBorder="1" applyAlignment="1" applyProtection="1">
      <alignment horizontal="center" vertical="center" wrapText="1"/>
      <protection locked="0"/>
    </xf>
    <xf numFmtId="0" fontId="20" fillId="0" borderId="22" xfId="37" applyFont="1" applyBorder="1" applyAlignment="1" applyProtection="1">
      <alignment horizontal="center" vertical="center"/>
      <protection locked="0"/>
    </xf>
    <xf numFmtId="0" fontId="26" fillId="0" borderId="0" xfId="37" applyFont="1" applyBorder="1" applyAlignment="1" applyProtection="1">
      <alignment horizontal="center" vertical="center"/>
      <protection locked="0"/>
    </xf>
    <xf numFmtId="0" fontId="21" fillId="24" borderId="10" xfId="0" applyFont="1" applyFill="1" applyBorder="1" applyAlignment="1">
      <alignment horizontal="left"/>
    </xf>
    <xf numFmtId="0" fontId="20" fillId="0" borderId="17" xfId="37" applyFont="1" applyFill="1" applyBorder="1" applyAlignment="1">
      <alignment horizontal="right" vertical="center" wrapText="1"/>
    </xf>
    <xf numFmtId="0" fontId="28" fillId="0" borderId="0" xfId="37" applyFont="1" applyBorder="1" applyAlignment="1" applyProtection="1">
      <alignment horizontal="center" vertical="center" wrapText="1"/>
      <protection locked="0"/>
    </xf>
    <xf numFmtId="0" fontId="27" fillId="0" borderId="0" xfId="37" applyFont="1" applyBorder="1" applyAlignment="1" applyProtection="1">
      <alignment horizontal="center" vertical="center" wrapText="1"/>
      <protection locked="0"/>
    </xf>
    <xf numFmtId="0" fontId="23" fillId="0" borderId="0" xfId="37" applyFont="1" applyBorder="1" applyAlignment="1" applyProtection="1">
      <alignment horizontal="center" vertical="center" wrapText="1"/>
      <protection locked="0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Атестац. билеты 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CAFACC"/>
      <color rgb="FFCC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7</xdr:row>
      <xdr:rowOff>76200</xdr:rowOff>
    </xdr:from>
    <xdr:to>
      <xdr:col>1</xdr:col>
      <xdr:colOff>298450</xdr:colOff>
      <xdr:row>12</xdr:row>
      <xdr:rowOff>38100</xdr:rowOff>
    </xdr:to>
    <xdr:pic>
      <xdr:nvPicPr>
        <xdr:cNvPr id="4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75" y="76200"/>
          <a:ext cx="1143000" cy="1366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6"/>
  <sheetViews>
    <sheetView tabSelected="1" view="pageBreakPreview" zoomScale="120" zoomScaleNormal="100" zoomScaleSheetLayoutView="120" workbookViewId="0">
      <selection activeCell="L8" sqref="L8"/>
    </sheetView>
  </sheetViews>
  <sheetFormatPr defaultColWidth="13.42578125" defaultRowHeight="15.75" x14ac:dyDescent="0.2"/>
  <cols>
    <col min="1" max="1" width="13.85546875" style="8" customWidth="1"/>
    <col min="2" max="2" width="4.5703125" style="6" customWidth="1"/>
    <col min="3" max="3" width="46.28515625" style="10" customWidth="1"/>
    <col min="4" max="4" width="32.7109375" style="10" customWidth="1"/>
    <col min="5" max="5" width="3.5703125" style="10" customWidth="1"/>
    <col min="6" max="6" width="19.140625" style="3" customWidth="1"/>
    <col min="7" max="8" width="13.42578125" style="9" hidden="1" customWidth="1"/>
    <col min="9" max="9" width="0" style="9" hidden="1" customWidth="1"/>
    <col min="10" max="16384" width="13.42578125" style="9"/>
  </cols>
  <sheetData>
    <row r="1" spans="1:10" s="14" customFormat="1" ht="15" x14ac:dyDescent="0.2">
      <c r="A1" s="20"/>
      <c r="B1" s="20"/>
      <c r="C1" s="21"/>
      <c r="D1" s="21" t="s">
        <v>32</v>
      </c>
      <c r="E1" s="21"/>
      <c r="F1" s="22"/>
      <c r="G1" s="16"/>
      <c r="H1" s="15"/>
    </row>
    <row r="2" spans="1:10" s="14" customFormat="1" ht="15" x14ac:dyDescent="0.2">
      <c r="A2" s="20"/>
      <c r="B2" s="20"/>
      <c r="C2" s="23"/>
      <c r="D2" s="23"/>
      <c r="E2" s="23"/>
      <c r="F2" s="22"/>
      <c r="G2" s="15"/>
      <c r="H2" s="15"/>
    </row>
    <row r="3" spans="1:10" s="14" customFormat="1" ht="15" x14ac:dyDescent="0.2">
      <c r="A3" s="20"/>
      <c r="B3" s="20"/>
      <c r="C3" s="23"/>
      <c r="D3" s="23" t="s">
        <v>76</v>
      </c>
      <c r="E3" s="23"/>
      <c r="F3" s="22"/>
      <c r="G3" s="15"/>
      <c r="H3" s="15"/>
    </row>
    <row r="4" spans="1:10" s="14" customFormat="1" ht="15" x14ac:dyDescent="0.2">
      <c r="A4" s="20"/>
      <c r="B4" s="20"/>
      <c r="C4" s="23"/>
      <c r="D4" s="23" t="s">
        <v>33</v>
      </c>
      <c r="E4" s="23"/>
      <c r="F4" s="22"/>
      <c r="G4" s="15"/>
      <c r="H4" s="15"/>
    </row>
    <row r="5" spans="1:10" s="14" customFormat="1" ht="15" x14ac:dyDescent="0.2">
      <c r="A5" s="20"/>
      <c r="B5" s="20"/>
      <c r="C5" s="24"/>
      <c r="D5" s="25"/>
      <c r="E5" s="24"/>
      <c r="F5" s="23" t="s">
        <v>160</v>
      </c>
      <c r="G5" s="17"/>
      <c r="H5" s="15"/>
    </row>
    <row r="6" spans="1:10" s="14" customFormat="1" ht="15" x14ac:dyDescent="0.2">
      <c r="A6" s="20"/>
      <c r="B6" s="20"/>
      <c r="C6" s="23"/>
      <c r="D6" s="23" t="s">
        <v>34</v>
      </c>
      <c r="E6" s="23"/>
      <c r="F6" s="22"/>
      <c r="G6" s="17"/>
      <c r="H6" s="15"/>
    </row>
    <row r="7" spans="1:10" x14ac:dyDescent="0.2">
      <c r="A7" s="26"/>
      <c r="B7" s="27"/>
      <c r="C7" s="28"/>
      <c r="D7" s="28"/>
      <c r="E7" s="28"/>
    </row>
    <row r="8" spans="1:10" ht="48" customHeight="1" x14ac:dyDescent="0.2">
      <c r="A8" s="65" t="s">
        <v>29</v>
      </c>
      <c r="B8" s="65"/>
      <c r="C8" s="65"/>
      <c r="D8" s="65"/>
      <c r="E8" s="65"/>
      <c r="F8" s="65"/>
    </row>
    <row r="9" spans="1:10" x14ac:dyDescent="0.2">
      <c r="A9" s="26"/>
      <c r="B9" s="27"/>
      <c r="C9" s="28"/>
      <c r="D9" s="28"/>
      <c r="E9" s="28"/>
    </row>
    <row r="10" spans="1:10" ht="15.75" customHeight="1" x14ac:dyDescent="0.2">
      <c r="A10" s="26"/>
      <c r="B10" s="27"/>
      <c r="C10" s="29"/>
      <c r="D10" s="29"/>
      <c r="E10" s="29"/>
      <c r="F10" s="27"/>
      <c r="G10" s="4"/>
      <c r="H10" s="3"/>
    </row>
    <row r="11" spans="1:10" ht="15.75" customHeight="1" x14ac:dyDescent="0.2">
      <c r="A11" s="70" t="s">
        <v>30</v>
      </c>
      <c r="B11" s="71"/>
      <c r="C11" s="71"/>
      <c r="D11" s="71"/>
      <c r="E11" s="71"/>
      <c r="F11" s="71"/>
      <c r="G11" s="5"/>
      <c r="H11" s="5"/>
    </row>
    <row r="12" spans="1:10" ht="15.75" customHeight="1" x14ac:dyDescent="0.2">
      <c r="A12" s="71" t="s">
        <v>77</v>
      </c>
      <c r="B12" s="71"/>
      <c r="C12" s="71"/>
      <c r="D12" s="71"/>
      <c r="E12" s="71"/>
      <c r="F12" s="71"/>
      <c r="G12" s="5"/>
      <c r="H12" s="5"/>
    </row>
    <row r="13" spans="1:10" ht="11.45" customHeight="1" x14ac:dyDescent="0.2">
      <c r="A13" s="72"/>
      <c r="B13" s="72"/>
      <c r="C13" s="72"/>
      <c r="D13" s="72"/>
      <c r="E13" s="72"/>
      <c r="F13" s="72"/>
      <c r="G13" s="5"/>
      <c r="H13" s="5"/>
      <c r="I13" s="5"/>
      <c r="J13" s="5"/>
    </row>
    <row r="14" spans="1:10" ht="20.100000000000001" customHeight="1" x14ac:dyDescent="0.2">
      <c r="A14" s="30" t="s">
        <v>25</v>
      </c>
      <c r="B14" s="30"/>
      <c r="C14" s="67"/>
      <c r="D14" s="67"/>
      <c r="E14" s="67"/>
      <c r="F14" s="67"/>
      <c r="G14" s="2"/>
      <c r="H14" s="3"/>
    </row>
    <row r="15" spans="1:10" ht="20.100000000000001" customHeight="1" x14ac:dyDescent="0.2">
      <c r="A15" s="30" t="s">
        <v>26</v>
      </c>
      <c r="B15" s="30"/>
      <c r="C15" s="66"/>
      <c r="D15" s="66"/>
      <c r="E15" s="66"/>
      <c r="F15" s="30"/>
      <c r="G15" s="2"/>
      <c r="H15" s="3"/>
    </row>
    <row r="16" spans="1:10" ht="20.100000000000001" customHeight="1" x14ac:dyDescent="0.2">
      <c r="A16" s="30" t="s">
        <v>27</v>
      </c>
      <c r="B16" s="30"/>
      <c r="C16" s="66"/>
      <c r="D16" s="66"/>
      <c r="E16" s="66"/>
      <c r="F16" s="30"/>
      <c r="G16" s="2"/>
      <c r="H16" s="3"/>
    </row>
    <row r="17" spans="1:8" ht="20.100000000000001" customHeight="1" x14ac:dyDescent="0.2">
      <c r="A17" s="30" t="s">
        <v>31</v>
      </c>
      <c r="B17" s="30"/>
      <c r="C17" s="66" t="s">
        <v>161</v>
      </c>
      <c r="D17" s="66"/>
      <c r="E17" s="66"/>
      <c r="F17" s="30"/>
      <c r="G17" s="2"/>
      <c r="H17" s="3"/>
    </row>
    <row r="18" spans="1:8" ht="20.100000000000001" customHeight="1" x14ac:dyDescent="0.2">
      <c r="A18" s="30" t="s">
        <v>35</v>
      </c>
      <c r="B18" s="30"/>
      <c r="C18" s="30"/>
      <c r="D18" s="36">
        <v>42134</v>
      </c>
      <c r="E18" s="30"/>
      <c r="F18" s="30"/>
      <c r="G18" s="2"/>
      <c r="H18" s="3"/>
    </row>
    <row r="19" spans="1:8" ht="20.100000000000001" customHeight="1" x14ac:dyDescent="0.2">
      <c r="A19" s="30" t="s">
        <v>159</v>
      </c>
      <c r="B19" s="30"/>
      <c r="C19" s="30"/>
      <c r="D19" s="30"/>
      <c r="E19" s="30"/>
      <c r="F19" s="30"/>
      <c r="G19" s="2"/>
      <c r="H19" s="3"/>
    </row>
    <row r="20" spans="1:8" ht="20.100000000000001" customHeight="1" x14ac:dyDescent="0.2">
      <c r="A20" s="30" t="s">
        <v>158</v>
      </c>
      <c r="B20" s="30"/>
      <c r="C20" s="30"/>
      <c r="D20" s="30"/>
      <c r="E20" s="30"/>
      <c r="F20" s="30"/>
      <c r="G20" s="2"/>
      <c r="H20" s="3"/>
    </row>
    <row r="21" spans="1:8" ht="20.100000000000001" customHeight="1" thickBot="1" x14ac:dyDescent="0.25">
      <c r="A21" s="30" t="s">
        <v>36</v>
      </c>
      <c r="B21" s="30"/>
      <c r="C21" s="30"/>
      <c r="D21" s="30"/>
      <c r="E21" s="30"/>
      <c r="F21" s="30"/>
      <c r="G21" s="2"/>
      <c r="H21" s="3"/>
    </row>
    <row r="22" spans="1:8" ht="20.100000000000001" customHeight="1" thickBot="1" x14ac:dyDescent="0.25">
      <c r="A22" s="30" t="s">
        <v>37</v>
      </c>
      <c r="B22" s="30"/>
      <c r="C22" s="30"/>
      <c r="D22" s="32" t="s">
        <v>38</v>
      </c>
      <c r="E22" s="30"/>
      <c r="F22" s="30"/>
      <c r="G22" s="2"/>
      <c r="H22" s="31">
        <f>SUM(H24:H173)/25</f>
        <v>0.72</v>
      </c>
    </row>
    <row r="23" spans="1:8" ht="15.75" customHeight="1" x14ac:dyDescent="0.2">
      <c r="C23" s="1"/>
      <c r="D23" s="1"/>
      <c r="E23" s="1"/>
      <c r="F23" s="2"/>
      <c r="G23" s="4"/>
      <c r="H23" s="3"/>
    </row>
    <row r="24" spans="1:8" ht="35.1" customHeight="1" x14ac:dyDescent="0.2">
      <c r="A24" s="51" t="s">
        <v>1</v>
      </c>
      <c r="B24" s="59" t="s">
        <v>78</v>
      </c>
      <c r="C24" s="60"/>
      <c r="D24" s="60"/>
      <c r="E24" s="61"/>
      <c r="F24" s="11"/>
      <c r="G24" s="54">
        <v>3</v>
      </c>
    </row>
    <row r="25" spans="1:8" x14ac:dyDescent="0.25">
      <c r="A25" s="53"/>
      <c r="B25" s="7">
        <v>1</v>
      </c>
      <c r="C25" s="40">
        <v>60</v>
      </c>
      <c r="D25" s="40"/>
      <c r="E25" s="40"/>
      <c r="F25" s="18"/>
      <c r="G25" s="55"/>
    </row>
    <row r="26" spans="1:8" x14ac:dyDescent="0.25">
      <c r="A26" s="53"/>
      <c r="B26" s="7">
        <v>2</v>
      </c>
      <c r="C26" s="40">
        <v>70</v>
      </c>
      <c r="D26" s="40"/>
      <c r="E26" s="40"/>
      <c r="F26" s="18"/>
      <c r="G26" s="55"/>
    </row>
    <row r="27" spans="1:8" x14ac:dyDescent="0.25">
      <c r="A27" s="53"/>
      <c r="B27" s="7">
        <v>3</v>
      </c>
      <c r="C27" s="40">
        <v>80</v>
      </c>
      <c r="D27" s="40"/>
      <c r="E27" s="40"/>
      <c r="F27" s="18"/>
      <c r="G27" s="55"/>
    </row>
    <row r="28" spans="1:8" ht="16.5" thickBot="1" x14ac:dyDescent="0.3">
      <c r="A28" s="53"/>
      <c r="B28" s="7">
        <v>4</v>
      </c>
      <c r="C28" s="40">
        <v>90</v>
      </c>
      <c r="D28" s="40"/>
      <c r="E28" s="40"/>
      <c r="F28" s="18"/>
      <c r="G28" s="55"/>
    </row>
    <row r="29" spans="1:8" ht="16.5" customHeight="1" thickBot="1" x14ac:dyDescent="0.25">
      <c r="A29" s="53"/>
      <c r="B29" s="57" t="s">
        <v>0</v>
      </c>
      <c r="C29" s="57"/>
      <c r="D29" s="57"/>
      <c r="E29" s="58"/>
      <c r="F29" s="19">
        <v>3</v>
      </c>
      <c r="G29" s="56"/>
      <c r="H29" s="9">
        <f>IF(F29=G24,1)</f>
        <v>1</v>
      </c>
    </row>
    <row r="30" spans="1:8" ht="35.1" customHeight="1" x14ac:dyDescent="0.2">
      <c r="A30" s="51" t="s">
        <v>2</v>
      </c>
      <c r="B30" s="59" t="s">
        <v>79</v>
      </c>
      <c r="C30" s="60"/>
      <c r="D30" s="60"/>
      <c r="E30" s="61"/>
      <c r="F30" s="11"/>
      <c r="G30" s="54">
        <v>3</v>
      </c>
    </row>
    <row r="31" spans="1:8" x14ac:dyDescent="0.25">
      <c r="A31" s="52"/>
      <c r="B31" s="7">
        <v>1</v>
      </c>
      <c r="C31" s="40" t="s">
        <v>80</v>
      </c>
      <c r="D31" s="40"/>
      <c r="E31" s="40"/>
      <c r="F31" s="12"/>
      <c r="G31" s="55"/>
    </row>
    <row r="32" spans="1:8" x14ac:dyDescent="0.25">
      <c r="A32" s="52"/>
      <c r="B32" s="7">
        <v>2</v>
      </c>
      <c r="C32" s="40" t="s">
        <v>81</v>
      </c>
      <c r="D32" s="40"/>
      <c r="E32" s="40"/>
      <c r="F32" s="12"/>
      <c r="G32" s="55"/>
    </row>
    <row r="33" spans="1:8" x14ac:dyDescent="0.25">
      <c r="A33" s="52"/>
      <c r="B33" s="7">
        <v>3</v>
      </c>
      <c r="C33" s="40" t="s">
        <v>82</v>
      </c>
      <c r="D33" s="40"/>
      <c r="E33" s="40"/>
      <c r="F33" s="12"/>
      <c r="G33" s="55"/>
    </row>
    <row r="34" spans="1:8" ht="16.5" thickBot="1" x14ac:dyDescent="0.3">
      <c r="A34" s="52"/>
      <c r="B34" s="13">
        <v>4</v>
      </c>
      <c r="C34" s="40" t="s">
        <v>83</v>
      </c>
      <c r="D34" s="40"/>
      <c r="E34" s="40"/>
      <c r="F34" s="12"/>
      <c r="G34" s="55"/>
    </row>
    <row r="35" spans="1:8" ht="16.5" customHeight="1" thickBot="1" x14ac:dyDescent="0.25">
      <c r="A35" s="53"/>
      <c r="B35" s="69" t="s">
        <v>0</v>
      </c>
      <c r="C35" s="46"/>
      <c r="D35" s="46"/>
      <c r="E35" s="47"/>
      <c r="F35" s="19">
        <v>3</v>
      </c>
      <c r="G35" s="56"/>
      <c r="H35" s="9">
        <f>IF(F35=G30,1)</f>
        <v>1</v>
      </c>
    </row>
    <row r="36" spans="1:8" ht="35.1" customHeight="1" x14ac:dyDescent="0.2">
      <c r="A36" s="51" t="s">
        <v>3</v>
      </c>
      <c r="B36" s="48" t="s">
        <v>84</v>
      </c>
      <c r="C36" s="49"/>
      <c r="D36" s="49"/>
      <c r="E36" s="50"/>
      <c r="F36" s="11"/>
      <c r="G36" s="54">
        <v>4</v>
      </c>
    </row>
    <row r="37" spans="1:8" x14ac:dyDescent="0.25">
      <c r="A37" s="52"/>
      <c r="B37" s="7">
        <v>1</v>
      </c>
      <c r="C37" s="40" t="s">
        <v>85</v>
      </c>
      <c r="D37" s="40"/>
      <c r="E37" s="40"/>
      <c r="F37" s="12"/>
      <c r="G37" s="55"/>
    </row>
    <row r="38" spans="1:8" x14ac:dyDescent="0.25">
      <c r="A38" s="52"/>
      <c r="B38" s="7">
        <v>2</v>
      </c>
      <c r="C38" s="40" t="s">
        <v>86</v>
      </c>
      <c r="D38" s="40"/>
      <c r="E38" s="40"/>
      <c r="F38" s="12"/>
      <c r="G38" s="55"/>
    </row>
    <row r="39" spans="1:8" x14ac:dyDescent="0.25">
      <c r="A39" s="52"/>
      <c r="B39" s="7">
        <v>3</v>
      </c>
      <c r="C39" s="40" t="s">
        <v>87</v>
      </c>
      <c r="D39" s="40"/>
      <c r="E39" s="40"/>
      <c r="F39" s="12"/>
      <c r="G39" s="55"/>
    </row>
    <row r="40" spans="1:8" ht="30.75" customHeight="1" thickBot="1" x14ac:dyDescent="0.3">
      <c r="A40" s="52"/>
      <c r="B40" s="13">
        <v>4</v>
      </c>
      <c r="C40" s="40" t="s">
        <v>88</v>
      </c>
      <c r="D40" s="40"/>
      <c r="E40" s="40"/>
      <c r="F40" s="12"/>
      <c r="G40" s="55"/>
    </row>
    <row r="41" spans="1:8" ht="16.5" customHeight="1" thickBot="1" x14ac:dyDescent="0.25">
      <c r="A41" s="53"/>
      <c r="B41" s="69" t="s">
        <v>0</v>
      </c>
      <c r="C41" s="46"/>
      <c r="D41" s="46"/>
      <c r="E41" s="47"/>
      <c r="F41" s="19">
        <v>4</v>
      </c>
      <c r="G41" s="56"/>
      <c r="H41" s="9">
        <f>IF(F41=G36,1)</f>
        <v>1</v>
      </c>
    </row>
    <row r="42" spans="1:8" ht="35.1" customHeight="1" x14ac:dyDescent="0.2">
      <c r="A42" s="51" t="s">
        <v>4</v>
      </c>
      <c r="B42" s="48" t="s">
        <v>89</v>
      </c>
      <c r="C42" s="49"/>
      <c r="D42" s="49"/>
      <c r="E42" s="50"/>
      <c r="F42" s="11"/>
      <c r="G42" s="54">
        <v>2</v>
      </c>
    </row>
    <row r="43" spans="1:8" x14ac:dyDescent="0.25">
      <c r="A43" s="52"/>
      <c r="B43" s="7">
        <v>1</v>
      </c>
      <c r="C43" s="40" t="s">
        <v>90</v>
      </c>
      <c r="D43" s="40"/>
      <c r="E43" s="40"/>
      <c r="F43" s="12"/>
      <c r="G43" s="55"/>
    </row>
    <row r="44" spans="1:8" x14ac:dyDescent="0.25">
      <c r="A44" s="52"/>
      <c r="B44" s="7">
        <v>2</v>
      </c>
      <c r="C44" s="40" t="s">
        <v>91</v>
      </c>
      <c r="D44" s="40"/>
      <c r="E44" s="40"/>
      <c r="F44" s="12"/>
      <c r="G44" s="55"/>
    </row>
    <row r="45" spans="1:8" x14ac:dyDescent="0.25">
      <c r="A45" s="52"/>
      <c r="B45" s="7">
        <v>3</v>
      </c>
      <c r="C45" s="40" t="s">
        <v>92</v>
      </c>
      <c r="D45" s="40"/>
      <c r="E45" s="40"/>
      <c r="F45" s="12"/>
      <c r="G45" s="55"/>
    </row>
    <row r="46" spans="1:8" ht="16.5" thickBot="1" x14ac:dyDescent="0.3">
      <c r="A46" s="52"/>
      <c r="B46" s="13">
        <v>4</v>
      </c>
      <c r="C46" s="40" t="s">
        <v>93</v>
      </c>
      <c r="D46" s="40"/>
      <c r="E46" s="40"/>
      <c r="F46" s="12"/>
      <c r="G46" s="55"/>
    </row>
    <row r="47" spans="1:8" ht="16.5" customHeight="1" thickBot="1" x14ac:dyDescent="0.25">
      <c r="A47" s="53"/>
      <c r="B47" s="69" t="s">
        <v>0</v>
      </c>
      <c r="C47" s="46"/>
      <c r="D47" s="46"/>
      <c r="E47" s="47"/>
      <c r="F47" s="19">
        <v>2</v>
      </c>
      <c r="G47" s="56"/>
      <c r="H47" s="9">
        <f>IF(F47=G42,1)</f>
        <v>1</v>
      </c>
    </row>
    <row r="48" spans="1:8" ht="35.1" customHeight="1" x14ac:dyDescent="0.2">
      <c r="A48" s="51" t="s">
        <v>5</v>
      </c>
      <c r="B48" s="48" t="s">
        <v>94</v>
      </c>
      <c r="C48" s="49"/>
      <c r="D48" s="49"/>
      <c r="E48" s="50"/>
      <c r="F48" s="11"/>
      <c r="G48" s="54">
        <v>4</v>
      </c>
    </row>
    <row r="49" spans="1:8" x14ac:dyDescent="0.25">
      <c r="A49" s="52"/>
      <c r="B49" s="7">
        <v>1</v>
      </c>
      <c r="C49" s="40" t="s">
        <v>95</v>
      </c>
      <c r="D49" s="40"/>
      <c r="E49" s="40"/>
      <c r="F49" s="12"/>
      <c r="G49" s="55"/>
    </row>
    <row r="50" spans="1:8" x14ac:dyDescent="0.25">
      <c r="A50" s="52"/>
      <c r="B50" s="7">
        <v>2</v>
      </c>
      <c r="C50" s="40" t="s">
        <v>96</v>
      </c>
      <c r="D50" s="40"/>
      <c r="E50" s="40"/>
      <c r="F50" s="12"/>
      <c r="G50" s="55"/>
    </row>
    <row r="51" spans="1:8" x14ac:dyDescent="0.25">
      <c r="A51" s="52"/>
      <c r="B51" s="7">
        <v>3</v>
      </c>
      <c r="C51" s="40" t="s">
        <v>97</v>
      </c>
      <c r="D51" s="40"/>
      <c r="E51" s="40"/>
      <c r="F51" s="12"/>
      <c r="G51" s="55"/>
    </row>
    <row r="52" spans="1:8" ht="30" customHeight="1" thickBot="1" x14ac:dyDescent="0.3">
      <c r="A52" s="52"/>
      <c r="B52" s="13">
        <v>4</v>
      </c>
      <c r="C52" s="40" t="s">
        <v>98</v>
      </c>
      <c r="D52" s="40"/>
      <c r="E52" s="40"/>
      <c r="F52" s="12"/>
      <c r="G52" s="55"/>
    </row>
    <row r="53" spans="1:8" ht="16.5" customHeight="1" thickBot="1" x14ac:dyDescent="0.25">
      <c r="A53" s="53"/>
      <c r="B53" s="69" t="s">
        <v>0</v>
      </c>
      <c r="C53" s="46"/>
      <c r="D53" s="46"/>
      <c r="E53" s="47"/>
      <c r="F53" s="19">
        <v>4</v>
      </c>
      <c r="G53" s="56"/>
      <c r="H53" s="9">
        <f>IF(F53=G48,1)</f>
        <v>1</v>
      </c>
    </row>
    <row r="54" spans="1:8" ht="35.1" customHeight="1" x14ac:dyDescent="0.2">
      <c r="A54" s="51" t="s">
        <v>6</v>
      </c>
      <c r="B54" s="48" t="s">
        <v>99</v>
      </c>
      <c r="C54" s="49"/>
      <c r="D54" s="49"/>
      <c r="E54" s="50"/>
      <c r="F54" s="11"/>
      <c r="G54" s="54">
        <v>2</v>
      </c>
    </row>
    <row r="55" spans="1:8" x14ac:dyDescent="0.25">
      <c r="A55" s="52"/>
      <c r="B55" s="7">
        <v>1</v>
      </c>
      <c r="C55" s="40" t="s">
        <v>100</v>
      </c>
      <c r="D55" s="40"/>
      <c r="E55" s="40"/>
      <c r="F55" s="12"/>
      <c r="G55" s="55"/>
    </row>
    <row r="56" spans="1:8" x14ac:dyDescent="0.25">
      <c r="A56" s="52"/>
      <c r="B56" s="7">
        <v>2</v>
      </c>
      <c r="C56" s="40" t="s">
        <v>101</v>
      </c>
      <c r="D56" s="40"/>
      <c r="E56" s="40"/>
      <c r="F56" s="12"/>
      <c r="G56" s="55"/>
    </row>
    <row r="57" spans="1:8" x14ac:dyDescent="0.25">
      <c r="A57" s="52"/>
      <c r="B57" s="7">
        <v>3</v>
      </c>
      <c r="C57" s="40" t="s">
        <v>102</v>
      </c>
      <c r="D57" s="40"/>
      <c r="E57" s="40"/>
      <c r="F57" s="12"/>
      <c r="G57" s="55"/>
    </row>
    <row r="58" spans="1:8" ht="16.5" thickBot="1" x14ac:dyDescent="0.3">
      <c r="A58" s="52"/>
      <c r="B58" s="13">
        <v>4</v>
      </c>
      <c r="C58" s="40" t="s">
        <v>103</v>
      </c>
      <c r="D58" s="40"/>
      <c r="E58" s="40"/>
      <c r="F58" s="12"/>
      <c r="G58" s="55"/>
    </row>
    <row r="59" spans="1:8" ht="16.5" customHeight="1" thickBot="1" x14ac:dyDescent="0.25">
      <c r="A59" s="53"/>
      <c r="B59" s="69" t="s">
        <v>0</v>
      </c>
      <c r="C59" s="46"/>
      <c r="D59" s="46"/>
      <c r="E59" s="47"/>
      <c r="F59" s="19">
        <v>3</v>
      </c>
      <c r="G59" s="56"/>
      <c r="H59" s="9" t="b">
        <f>IF(F59=G54,1)</f>
        <v>0</v>
      </c>
    </row>
    <row r="60" spans="1:8" ht="35.1" customHeight="1" x14ac:dyDescent="0.2">
      <c r="A60" s="51" t="s">
        <v>7</v>
      </c>
      <c r="B60" s="48" t="s">
        <v>104</v>
      </c>
      <c r="C60" s="49"/>
      <c r="D60" s="49"/>
      <c r="E60" s="50"/>
      <c r="F60" s="11"/>
      <c r="G60" s="54">
        <v>1</v>
      </c>
    </row>
    <row r="61" spans="1:8" x14ac:dyDescent="0.25">
      <c r="A61" s="52"/>
      <c r="B61" s="7">
        <v>1</v>
      </c>
      <c r="C61" s="40" t="s">
        <v>105</v>
      </c>
      <c r="D61" s="40"/>
      <c r="E61" s="40"/>
      <c r="F61" s="12"/>
      <c r="G61" s="55"/>
    </row>
    <row r="62" spans="1:8" x14ac:dyDescent="0.25">
      <c r="A62" s="52"/>
      <c r="B62" s="7">
        <v>2</v>
      </c>
      <c r="C62" s="40" t="s">
        <v>106</v>
      </c>
      <c r="D62" s="40"/>
      <c r="E62" s="40"/>
      <c r="F62" s="12"/>
      <c r="G62" s="55"/>
    </row>
    <row r="63" spans="1:8" x14ac:dyDescent="0.25">
      <c r="A63" s="52"/>
      <c r="B63" s="7">
        <v>3</v>
      </c>
      <c r="C63" s="40" t="s">
        <v>107</v>
      </c>
      <c r="D63" s="40"/>
      <c r="E63" s="40"/>
      <c r="F63" s="12"/>
      <c r="G63" s="55"/>
    </row>
    <row r="64" spans="1:8" ht="16.5" thickBot="1" x14ac:dyDescent="0.3">
      <c r="A64" s="52"/>
      <c r="B64" s="13">
        <v>4</v>
      </c>
      <c r="C64" s="40" t="s">
        <v>108</v>
      </c>
      <c r="D64" s="40"/>
      <c r="E64" s="40"/>
      <c r="F64" s="12"/>
      <c r="G64" s="55"/>
    </row>
    <row r="65" spans="1:8" ht="16.5" customHeight="1" thickBot="1" x14ac:dyDescent="0.25">
      <c r="A65" s="53"/>
      <c r="B65" s="69" t="s">
        <v>0</v>
      </c>
      <c r="C65" s="46"/>
      <c r="D65" s="46"/>
      <c r="E65" s="47"/>
      <c r="F65" s="19">
        <v>1</v>
      </c>
      <c r="G65" s="56"/>
      <c r="H65" s="9">
        <f>IF(F65=G60,1)</f>
        <v>1</v>
      </c>
    </row>
    <row r="66" spans="1:8" ht="35.1" customHeight="1" x14ac:dyDescent="0.2">
      <c r="A66" s="51" t="s">
        <v>8</v>
      </c>
      <c r="B66" s="48" t="s">
        <v>109</v>
      </c>
      <c r="C66" s="49"/>
      <c r="D66" s="49"/>
      <c r="E66" s="50"/>
      <c r="F66" s="11"/>
      <c r="G66" s="54">
        <v>1</v>
      </c>
    </row>
    <row r="67" spans="1:8" x14ac:dyDescent="0.25">
      <c r="A67" s="52"/>
      <c r="B67" s="7">
        <v>1</v>
      </c>
      <c r="C67" s="40" t="s">
        <v>110</v>
      </c>
      <c r="D67" s="40"/>
      <c r="E67" s="40"/>
      <c r="F67" s="12"/>
      <c r="G67" s="55"/>
    </row>
    <row r="68" spans="1:8" x14ac:dyDescent="0.25">
      <c r="A68" s="52"/>
      <c r="B68" s="7">
        <v>2</v>
      </c>
      <c r="C68" s="40" t="s">
        <v>111</v>
      </c>
      <c r="D68" s="40"/>
      <c r="E68" s="40"/>
      <c r="F68" s="12"/>
      <c r="G68" s="55"/>
    </row>
    <row r="69" spans="1:8" x14ac:dyDescent="0.25">
      <c r="A69" s="52"/>
      <c r="B69" s="7">
        <v>3</v>
      </c>
      <c r="C69" s="40" t="s">
        <v>112</v>
      </c>
      <c r="D69" s="40"/>
      <c r="E69" s="40"/>
      <c r="F69" s="12"/>
      <c r="G69" s="55"/>
    </row>
    <row r="70" spans="1:8" ht="16.5" thickBot="1" x14ac:dyDescent="0.3">
      <c r="A70" s="52"/>
      <c r="B70" s="13">
        <v>4</v>
      </c>
      <c r="C70" s="40" t="s">
        <v>113</v>
      </c>
      <c r="D70" s="40"/>
      <c r="E70" s="40"/>
      <c r="F70" s="12"/>
      <c r="G70" s="55"/>
    </row>
    <row r="71" spans="1:8" ht="16.5" customHeight="1" thickBot="1" x14ac:dyDescent="0.25">
      <c r="A71" s="53"/>
      <c r="B71" s="69" t="s">
        <v>0</v>
      </c>
      <c r="C71" s="46"/>
      <c r="D71" s="46"/>
      <c r="E71" s="47"/>
      <c r="F71" s="19">
        <v>1</v>
      </c>
      <c r="G71" s="56"/>
      <c r="H71" s="9">
        <f>IF(F71=G66,1)</f>
        <v>1</v>
      </c>
    </row>
    <row r="72" spans="1:8" ht="35.1" customHeight="1" x14ac:dyDescent="0.2">
      <c r="A72" s="51" t="s">
        <v>9</v>
      </c>
      <c r="B72" s="48" t="s">
        <v>114</v>
      </c>
      <c r="C72" s="49"/>
      <c r="D72" s="49"/>
      <c r="E72" s="50"/>
      <c r="F72" s="11"/>
      <c r="G72" s="54">
        <v>3</v>
      </c>
    </row>
    <row r="73" spans="1:8" x14ac:dyDescent="0.25">
      <c r="A73" s="52"/>
      <c r="B73" s="7">
        <v>1</v>
      </c>
      <c r="C73" s="40" t="s">
        <v>115</v>
      </c>
      <c r="D73" s="40"/>
      <c r="E73" s="40"/>
      <c r="F73" s="12"/>
      <c r="G73" s="55"/>
    </row>
    <row r="74" spans="1:8" x14ac:dyDescent="0.25">
      <c r="A74" s="52"/>
      <c r="B74" s="7">
        <v>2</v>
      </c>
      <c r="C74" s="40" t="s">
        <v>116</v>
      </c>
      <c r="D74" s="40"/>
      <c r="E74" s="40"/>
      <c r="F74" s="12"/>
      <c r="G74" s="55"/>
    </row>
    <row r="75" spans="1:8" ht="49.5" customHeight="1" x14ac:dyDescent="0.25">
      <c r="A75" s="52"/>
      <c r="B75" s="7">
        <v>3</v>
      </c>
      <c r="C75" s="40" t="s">
        <v>117</v>
      </c>
      <c r="D75" s="40"/>
      <c r="E75" s="40"/>
      <c r="F75" s="12"/>
      <c r="G75" s="55"/>
    </row>
    <row r="76" spans="1:8" ht="49.5" customHeight="1" thickBot="1" x14ac:dyDescent="0.3">
      <c r="A76" s="52"/>
      <c r="B76" s="13">
        <v>4</v>
      </c>
      <c r="C76" s="40" t="s">
        <v>118</v>
      </c>
      <c r="D76" s="40"/>
      <c r="E76" s="40"/>
      <c r="F76" s="12"/>
      <c r="G76" s="55"/>
    </row>
    <row r="77" spans="1:8" ht="16.5" customHeight="1" thickBot="1" x14ac:dyDescent="0.25">
      <c r="A77" s="53"/>
      <c r="B77" s="44" t="s">
        <v>0</v>
      </c>
      <c r="C77" s="42"/>
      <c r="D77" s="42"/>
      <c r="E77" s="43"/>
      <c r="F77" s="19">
        <v>3</v>
      </c>
      <c r="G77" s="56"/>
      <c r="H77" s="9">
        <f>IF(F77=G72,1)</f>
        <v>1</v>
      </c>
    </row>
    <row r="78" spans="1:8" ht="35.1" customHeight="1" x14ac:dyDescent="0.2">
      <c r="A78" s="51" t="s">
        <v>10</v>
      </c>
      <c r="B78" s="39" t="s">
        <v>119</v>
      </c>
      <c r="C78" s="39"/>
      <c r="D78" s="39"/>
      <c r="E78" s="39"/>
      <c r="F78" s="11"/>
      <c r="G78" s="54">
        <v>2</v>
      </c>
    </row>
    <row r="79" spans="1:8" x14ac:dyDescent="0.25">
      <c r="A79" s="52"/>
      <c r="B79" s="7">
        <v>1</v>
      </c>
      <c r="C79" s="40" t="s">
        <v>120</v>
      </c>
      <c r="D79" s="40"/>
      <c r="E79" s="40"/>
      <c r="F79" s="12"/>
      <c r="G79" s="55"/>
    </row>
    <row r="80" spans="1:8" x14ac:dyDescent="0.25">
      <c r="A80" s="52"/>
      <c r="B80" s="7">
        <v>2</v>
      </c>
      <c r="C80" s="40" t="s">
        <v>121</v>
      </c>
      <c r="D80" s="40"/>
      <c r="E80" s="40"/>
      <c r="F80" s="12"/>
      <c r="G80" s="55"/>
    </row>
    <row r="81" spans="1:8" x14ac:dyDescent="0.25">
      <c r="A81" s="52"/>
      <c r="B81" s="7">
        <v>3</v>
      </c>
      <c r="C81" s="40" t="s">
        <v>122</v>
      </c>
      <c r="D81" s="40"/>
      <c r="E81" s="40"/>
      <c r="F81" s="12"/>
      <c r="G81" s="55"/>
    </row>
    <row r="82" spans="1:8" ht="16.5" thickBot="1" x14ac:dyDescent="0.3">
      <c r="A82" s="52"/>
      <c r="B82" s="7">
        <v>4</v>
      </c>
      <c r="C82" s="40" t="s">
        <v>123</v>
      </c>
      <c r="D82" s="40"/>
      <c r="E82" s="40"/>
      <c r="F82" s="12"/>
      <c r="G82" s="55"/>
    </row>
    <row r="83" spans="1:8" ht="16.5" customHeight="1" thickBot="1" x14ac:dyDescent="0.25">
      <c r="A83" s="53"/>
      <c r="B83" s="41" t="s">
        <v>0</v>
      </c>
      <c r="C83" s="42"/>
      <c r="D83" s="42"/>
      <c r="E83" s="43"/>
      <c r="F83" s="19">
        <v>4</v>
      </c>
      <c r="G83" s="56"/>
      <c r="H83" s="9" t="b">
        <f>IF(F83=G78,1)</f>
        <v>0</v>
      </c>
    </row>
    <row r="84" spans="1:8" ht="35.1" customHeight="1" x14ac:dyDescent="0.2">
      <c r="A84" s="51" t="s">
        <v>11</v>
      </c>
      <c r="B84" s="39" t="s">
        <v>124</v>
      </c>
      <c r="C84" s="39"/>
      <c r="D84" s="39"/>
      <c r="E84" s="39"/>
      <c r="F84" s="11"/>
      <c r="G84" s="54">
        <v>1</v>
      </c>
    </row>
    <row r="85" spans="1:8" ht="28.5" customHeight="1" x14ac:dyDescent="0.25">
      <c r="A85" s="52"/>
      <c r="B85" s="7">
        <v>1</v>
      </c>
      <c r="C85" s="40" t="s">
        <v>125</v>
      </c>
      <c r="D85" s="40"/>
      <c r="E85" s="40"/>
      <c r="F85" s="12"/>
      <c r="G85" s="55"/>
    </row>
    <row r="86" spans="1:8" ht="33" customHeight="1" x14ac:dyDescent="0.25">
      <c r="A86" s="52"/>
      <c r="B86" s="7">
        <v>2</v>
      </c>
      <c r="C86" s="40" t="s">
        <v>126</v>
      </c>
      <c r="D86" s="40"/>
      <c r="E86" s="40"/>
      <c r="F86" s="12"/>
      <c r="G86" s="55"/>
    </row>
    <row r="87" spans="1:8" ht="28.5" customHeight="1" x14ac:dyDescent="0.25">
      <c r="A87" s="52"/>
      <c r="B87" s="7">
        <v>3</v>
      </c>
      <c r="C87" s="40" t="s">
        <v>127</v>
      </c>
      <c r="D87" s="40"/>
      <c r="E87" s="40"/>
      <c r="F87" s="12"/>
      <c r="G87" s="55"/>
    </row>
    <row r="88" spans="1:8" ht="16.5" thickBot="1" x14ac:dyDescent="0.3">
      <c r="A88" s="52"/>
      <c r="B88" s="7">
        <v>4</v>
      </c>
      <c r="C88" s="68" t="s">
        <v>128</v>
      </c>
      <c r="D88" s="68"/>
      <c r="E88" s="68"/>
      <c r="F88" s="12"/>
      <c r="G88" s="55"/>
    </row>
    <row r="89" spans="1:8" ht="16.5" customHeight="1" thickBot="1" x14ac:dyDescent="0.25">
      <c r="A89" s="53"/>
      <c r="B89" s="41" t="s">
        <v>0</v>
      </c>
      <c r="C89" s="42"/>
      <c r="D89" s="42"/>
      <c r="E89" s="43"/>
      <c r="F89" s="19">
        <v>1</v>
      </c>
      <c r="G89" s="56"/>
      <c r="H89" s="9">
        <f>IF(F89=G84,1)</f>
        <v>1</v>
      </c>
    </row>
    <row r="90" spans="1:8" ht="35.1" customHeight="1" x14ac:dyDescent="0.2">
      <c r="A90" s="51" t="s">
        <v>12</v>
      </c>
      <c r="B90" s="39" t="s">
        <v>129</v>
      </c>
      <c r="C90" s="39"/>
      <c r="D90" s="39"/>
      <c r="E90" s="39"/>
      <c r="F90" s="11"/>
      <c r="G90" s="54">
        <v>1</v>
      </c>
    </row>
    <row r="91" spans="1:8" x14ac:dyDescent="0.25">
      <c r="A91" s="52"/>
      <c r="B91" s="7">
        <v>1</v>
      </c>
      <c r="C91" s="40" t="s">
        <v>130</v>
      </c>
      <c r="D91" s="40"/>
      <c r="E91" s="40"/>
      <c r="F91" s="12"/>
      <c r="G91" s="55"/>
    </row>
    <row r="92" spans="1:8" x14ac:dyDescent="0.25">
      <c r="A92" s="52"/>
      <c r="B92" s="7">
        <v>2</v>
      </c>
      <c r="C92" s="40" t="s">
        <v>131</v>
      </c>
      <c r="D92" s="40"/>
      <c r="E92" s="40"/>
      <c r="F92" s="12"/>
      <c r="G92" s="55"/>
    </row>
    <row r="93" spans="1:8" x14ac:dyDescent="0.25">
      <c r="A93" s="52"/>
      <c r="B93" s="7">
        <v>3</v>
      </c>
      <c r="C93" s="40" t="s">
        <v>132</v>
      </c>
      <c r="D93" s="40"/>
      <c r="E93" s="40"/>
      <c r="F93" s="12"/>
      <c r="G93" s="55"/>
    </row>
    <row r="94" spans="1:8" ht="30.75" customHeight="1" thickBot="1" x14ac:dyDescent="0.3">
      <c r="A94" s="52"/>
      <c r="B94" s="7">
        <v>4</v>
      </c>
      <c r="C94" s="40" t="s">
        <v>133</v>
      </c>
      <c r="D94" s="40"/>
      <c r="E94" s="40"/>
      <c r="F94" s="12"/>
      <c r="G94" s="55"/>
    </row>
    <row r="95" spans="1:8" ht="16.5" customHeight="1" thickBot="1" x14ac:dyDescent="0.25">
      <c r="A95" s="53"/>
      <c r="B95" s="41" t="s">
        <v>0</v>
      </c>
      <c r="C95" s="42"/>
      <c r="D95" s="42"/>
      <c r="E95" s="43"/>
      <c r="F95" s="19">
        <v>1</v>
      </c>
      <c r="G95" s="56"/>
      <c r="H95" s="9">
        <f>IF(F95=G90,1)</f>
        <v>1</v>
      </c>
    </row>
    <row r="96" spans="1:8" ht="35.1" customHeight="1" x14ac:dyDescent="0.2">
      <c r="A96" s="51" t="s">
        <v>13</v>
      </c>
      <c r="B96" s="39" t="s">
        <v>134</v>
      </c>
      <c r="C96" s="39"/>
      <c r="D96" s="39"/>
      <c r="E96" s="39"/>
      <c r="F96" s="11"/>
      <c r="G96" s="54">
        <v>2</v>
      </c>
    </row>
    <row r="97" spans="1:8" x14ac:dyDescent="0.25">
      <c r="A97" s="52"/>
      <c r="B97" s="7">
        <v>1</v>
      </c>
      <c r="C97" s="40" t="s">
        <v>135</v>
      </c>
      <c r="D97" s="40"/>
      <c r="E97" s="40"/>
      <c r="F97" s="12"/>
      <c r="G97" s="55"/>
    </row>
    <row r="98" spans="1:8" x14ac:dyDescent="0.25">
      <c r="A98" s="52"/>
      <c r="B98" s="7">
        <v>2</v>
      </c>
      <c r="C98" s="40" t="s">
        <v>136</v>
      </c>
      <c r="D98" s="40"/>
      <c r="E98" s="40"/>
      <c r="F98" s="12"/>
      <c r="G98" s="55"/>
    </row>
    <row r="99" spans="1:8" x14ac:dyDescent="0.25">
      <c r="A99" s="52"/>
      <c r="B99" s="7">
        <v>3</v>
      </c>
      <c r="C99" s="40" t="s">
        <v>137</v>
      </c>
      <c r="D99" s="40"/>
      <c r="E99" s="40"/>
      <c r="F99" s="12"/>
      <c r="G99" s="55"/>
    </row>
    <row r="100" spans="1:8" ht="16.5" thickBot="1" x14ac:dyDescent="0.3">
      <c r="A100" s="52"/>
      <c r="B100" s="7">
        <v>4</v>
      </c>
      <c r="C100" s="40" t="s">
        <v>138</v>
      </c>
      <c r="D100" s="40"/>
      <c r="E100" s="40"/>
      <c r="F100" s="12"/>
      <c r="G100" s="55"/>
    </row>
    <row r="101" spans="1:8" ht="16.5" customHeight="1" thickBot="1" x14ac:dyDescent="0.25">
      <c r="A101" s="53"/>
      <c r="B101" s="41" t="s">
        <v>0</v>
      </c>
      <c r="C101" s="42"/>
      <c r="D101" s="42"/>
      <c r="E101" s="43"/>
      <c r="F101" s="19">
        <v>1</v>
      </c>
      <c r="G101" s="56"/>
      <c r="H101" s="9" t="b">
        <f>IF(F101=G96,1)</f>
        <v>0</v>
      </c>
    </row>
    <row r="102" spans="1:8" ht="35.1" customHeight="1" x14ac:dyDescent="0.2">
      <c r="A102" s="51" t="s">
        <v>14</v>
      </c>
      <c r="B102" s="39" t="s">
        <v>139</v>
      </c>
      <c r="C102" s="39"/>
      <c r="D102" s="39"/>
      <c r="E102" s="39"/>
      <c r="F102" s="11"/>
      <c r="G102" s="54">
        <v>2</v>
      </c>
    </row>
    <row r="103" spans="1:8" x14ac:dyDescent="0.25">
      <c r="A103" s="52"/>
      <c r="B103" s="7">
        <v>1</v>
      </c>
      <c r="C103" s="40" t="s">
        <v>140</v>
      </c>
      <c r="D103" s="40"/>
      <c r="E103" s="40"/>
      <c r="F103" s="12"/>
      <c r="G103" s="55"/>
    </row>
    <row r="104" spans="1:8" x14ac:dyDescent="0.25">
      <c r="A104" s="52"/>
      <c r="B104" s="7">
        <v>2</v>
      </c>
      <c r="C104" s="40" t="s">
        <v>141</v>
      </c>
      <c r="D104" s="40"/>
      <c r="E104" s="40"/>
      <c r="F104" s="12"/>
      <c r="G104" s="55"/>
    </row>
    <row r="105" spans="1:8" x14ac:dyDescent="0.25">
      <c r="A105" s="52"/>
      <c r="B105" s="7">
        <v>3</v>
      </c>
      <c r="C105" s="40" t="s">
        <v>142</v>
      </c>
      <c r="D105" s="40"/>
      <c r="E105" s="40"/>
      <c r="F105" s="12"/>
      <c r="G105" s="55"/>
    </row>
    <row r="106" spans="1:8" ht="16.5" thickBot="1" x14ac:dyDescent="0.3">
      <c r="A106" s="52"/>
      <c r="B106" s="7">
        <v>4</v>
      </c>
      <c r="C106" s="40" t="s">
        <v>143</v>
      </c>
      <c r="D106" s="40"/>
      <c r="E106" s="40"/>
      <c r="F106" s="12"/>
      <c r="G106" s="55"/>
    </row>
    <row r="107" spans="1:8" ht="16.5" customHeight="1" thickBot="1" x14ac:dyDescent="0.25">
      <c r="A107" s="53"/>
      <c r="B107" s="41" t="s">
        <v>0</v>
      </c>
      <c r="C107" s="42"/>
      <c r="D107" s="42"/>
      <c r="E107" s="43"/>
      <c r="F107" s="19">
        <v>3</v>
      </c>
      <c r="G107" s="56"/>
      <c r="H107" s="9" t="b">
        <f>IF(F107=G102,1)</f>
        <v>0</v>
      </c>
    </row>
    <row r="108" spans="1:8" ht="35.1" customHeight="1" x14ac:dyDescent="0.2">
      <c r="A108" s="51" t="s">
        <v>15</v>
      </c>
      <c r="B108" s="39" t="s">
        <v>144</v>
      </c>
      <c r="C108" s="39"/>
      <c r="D108" s="39"/>
      <c r="E108" s="39"/>
      <c r="F108" s="11"/>
      <c r="G108" s="54">
        <v>4</v>
      </c>
    </row>
    <row r="109" spans="1:8" x14ac:dyDescent="0.25">
      <c r="A109" s="52"/>
      <c r="B109" s="7">
        <v>1</v>
      </c>
      <c r="C109" s="40" t="s">
        <v>145</v>
      </c>
      <c r="D109" s="40"/>
      <c r="E109" s="40"/>
      <c r="F109" s="12"/>
      <c r="G109" s="55"/>
    </row>
    <row r="110" spans="1:8" x14ac:dyDescent="0.25">
      <c r="A110" s="52"/>
      <c r="B110" s="7">
        <v>2</v>
      </c>
      <c r="C110" s="40" t="s">
        <v>146</v>
      </c>
      <c r="D110" s="40"/>
      <c r="E110" s="40"/>
      <c r="F110" s="12"/>
      <c r="G110" s="55"/>
    </row>
    <row r="111" spans="1:8" x14ac:dyDescent="0.25">
      <c r="A111" s="52"/>
      <c r="B111" s="7">
        <v>3</v>
      </c>
      <c r="C111" s="40" t="s">
        <v>147</v>
      </c>
      <c r="D111" s="40"/>
      <c r="E111" s="40"/>
      <c r="F111" s="12"/>
      <c r="G111" s="55"/>
    </row>
    <row r="112" spans="1:8" ht="16.5" thickBot="1" x14ac:dyDescent="0.3">
      <c r="A112" s="52"/>
      <c r="B112" s="7">
        <v>4</v>
      </c>
      <c r="C112" s="40" t="s">
        <v>148</v>
      </c>
      <c r="D112" s="40"/>
      <c r="E112" s="40"/>
      <c r="F112" s="12"/>
      <c r="G112" s="55"/>
    </row>
    <row r="113" spans="1:8" ht="16.5" customHeight="1" thickBot="1" x14ac:dyDescent="0.25">
      <c r="A113" s="53"/>
      <c r="B113" s="41" t="s">
        <v>0</v>
      </c>
      <c r="C113" s="42"/>
      <c r="D113" s="42"/>
      <c r="E113" s="43"/>
      <c r="F113" s="19">
        <v>4</v>
      </c>
      <c r="G113" s="56"/>
      <c r="H113" s="9">
        <f>IF(F113=G108,1)</f>
        <v>1</v>
      </c>
    </row>
    <row r="114" spans="1:8" ht="35.1" customHeight="1" x14ac:dyDescent="0.2">
      <c r="A114" s="51" t="s">
        <v>16</v>
      </c>
      <c r="B114" s="39" t="s">
        <v>149</v>
      </c>
      <c r="C114" s="39"/>
      <c r="D114" s="39"/>
      <c r="E114" s="39"/>
      <c r="F114" s="11"/>
      <c r="G114" s="54">
        <v>4</v>
      </c>
    </row>
    <row r="115" spans="1:8" x14ac:dyDescent="0.25">
      <c r="A115" s="52"/>
      <c r="B115" s="7">
        <v>1</v>
      </c>
      <c r="C115" s="40" t="s">
        <v>150</v>
      </c>
      <c r="D115" s="40"/>
      <c r="E115" s="40"/>
      <c r="F115" s="12"/>
      <c r="G115" s="55"/>
    </row>
    <row r="116" spans="1:8" x14ac:dyDescent="0.25">
      <c r="A116" s="52"/>
      <c r="B116" s="7">
        <v>2</v>
      </c>
      <c r="C116" s="40" t="s">
        <v>151</v>
      </c>
      <c r="D116" s="40"/>
      <c r="E116" s="40"/>
      <c r="F116" s="12"/>
      <c r="G116" s="55"/>
    </row>
    <row r="117" spans="1:8" x14ac:dyDescent="0.25">
      <c r="A117" s="52"/>
      <c r="B117" s="7">
        <v>3</v>
      </c>
      <c r="C117" s="40" t="s">
        <v>152</v>
      </c>
      <c r="D117" s="40"/>
      <c r="E117" s="40"/>
      <c r="F117" s="12"/>
      <c r="G117" s="55"/>
    </row>
    <row r="118" spans="1:8" ht="16.5" thickBot="1" x14ac:dyDescent="0.3">
      <c r="A118" s="52"/>
      <c r="B118" s="7">
        <v>4</v>
      </c>
      <c r="C118" s="40" t="s">
        <v>153</v>
      </c>
      <c r="D118" s="40"/>
      <c r="E118" s="40"/>
      <c r="F118" s="12"/>
      <c r="G118" s="55"/>
    </row>
    <row r="119" spans="1:8" ht="16.5" customHeight="1" thickBot="1" x14ac:dyDescent="0.25">
      <c r="A119" s="53"/>
      <c r="B119" s="41" t="s">
        <v>0</v>
      </c>
      <c r="C119" s="42"/>
      <c r="D119" s="42"/>
      <c r="E119" s="43"/>
      <c r="F119" s="19">
        <v>4</v>
      </c>
      <c r="G119" s="56"/>
      <c r="H119" s="9">
        <f>IF(F119=G114,1)</f>
        <v>1</v>
      </c>
    </row>
    <row r="120" spans="1:8" ht="35.1" customHeight="1" x14ac:dyDescent="0.2">
      <c r="A120" s="51" t="s">
        <v>17</v>
      </c>
      <c r="B120" s="39" t="s">
        <v>154</v>
      </c>
      <c r="C120" s="39"/>
      <c r="D120" s="39"/>
      <c r="E120" s="39"/>
      <c r="F120" s="11"/>
      <c r="G120" s="54">
        <v>2</v>
      </c>
    </row>
    <row r="121" spans="1:8" x14ac:dyDescent="0.25">
      <c r="A121" s="52"/>
      <c r="B121" s="7">
        <v>1</v>
      </c>
      <c r="C121" s="40" t="s">
        <v>155</v>
      </c>
      <c r="D121" s="40"/>
      <c r="E121" s="40"/>
      <c r="F121" s="12"/>
      <c r="G121" s="55"/>
    </row>
    <row r="122" spans="1:8" x14ac:dyDescent="0.25">
      <c r="A122" s="52"/>
      <c r="B122" s="7">
        <v>2</v>
      </c>
      <c r="C122" s="40" t="s">
        <v>63</v>
      </c>
      <c r="D122" s="40"/>
      <c r="E122" s="40"/>
      <c r="F122" s="12"/>
      <c r="G122" s="55"/>
    </row>
    <row r="123" spans="1:8" x14ac:dyDescent="0.25">
      <c r="A123" s="52"/>
      <c r="B123" s="7">
        <v>3</v>
      </c>
      <c r="C123" s="40" t="s">
        <v>156</v>
      </c>
      <c r="D123" s="40"/>
      <c r="E123" s="40"/>
      <c r="F123" s="12"/>
      <c r="G123" s="55"/>
    </row>
    <row r="124" spans="1:8" ht="16.5" thickBot="1" x14ac:dyDescent="0.3">
      <c r="A124" s="52"/>
      <c r="B124" s="7">
        <v>4</v>
      </c>
      <c r="C124" s="40" t="s">
        <v>157</v>
      </c>
      <c r="D124" s="40"/>
      <c r="E124" s="40"/>
      <c r="F124" s="12"/>
      <c r="G124" s="55"/>
    </row>
    <row r="125" spans="1:8" ht="16.5" customHeight="1" thickBot="1" x14ac:dyDescent="0.25">
      <c r="A125" s="53"/>
      <c r="B125" s="41" t="s">
        <v>0</v>
      </c>
      <c r="C125" s="42"/>
      <c r="D125" s="42"/>
      <c r="E125" s="43"/>
      <c r="F125" s="19">
        <v>2</v>
      </c>
      <c r="G125" s="56"/>
      <c r="H125" s="9">
        <f>IF(F125=G120,1)</f>
        <v>1</v>
      </c>
    </row>
    <row r="126" spans="1:8" ht="35.1" customHeight="1" x14ac:dyDescent="0.2">
      <c r="A126" s="51" t="s">
        <v>18</v>
      </c>
      <c r="B126" s="39" t="s">
        <v>71</v>
      </c>
      <c r="C126" s="39"/>
      <c r="D126" s="39"/>
      <c r="E126" s="39"/>
      <c r="F126" s="11"/>
      <c r="G126" s="54">
        <v>2</v>
      </c>
    </row>
    <row r="127" spans="1:8" x14ac:dyDescent="0.25">
      <c r="A127" s="52"/>
      <c r="B127" s="7">
        <v>1</v>
      </c>
      <c r="C127" s="40" t="s">
        <v>72</v>
      </c>
      <c r="D127" s="40"/>
      <c r="E127" s="40"/>
      <c r="F127" s="12"/>
      <c r="G127" s="55"/>
    </row>
    <row r="128" spans="1:8" x14ac:dyDescent="0.25">
      <c r="A128" s="52"/>
      <c r="B128" s="7">
        <v>2</v>
      </c>
      <c r="C128" s="40" t="s">
        <v>73</v>
      </c>
      <c r="D128" s="40"/>
      <c r="E128" s="40"/>
      <c r="F128" s="12"/>
      <c r="G128" s="55"/>
    </row>
    <row r="129" spans="1:8" x14ac:dyDescent="0.25">
      <c r="A129" s="52"/>
      <c r="B129" s="7">
        <v>3</v>
      </c>
      <c r="C129" s="40" t="s">
        <v>74</v>
      </c>
      <c r="D129" s="40"/>
      <c r="E129" s="40"/>
      <c r="F129" s="12"/>
      <c r="G129" s="55"/>
    </row>
    <row r="130" spans="1:8" ht="16.5" thickBot="1" x14ac:dyDescent="0.3">
      <c r="A130" s="52"/>
      <c r="B130" s="7">
        <v>4</v>
      </c>
      <c r="C130" s="40" t="s">
        <v>75</v>
      </c>
      <c r="D130" s="40"/>
      <c r="E130" s="40"/>
      <c r="F130" s="12"/>
      <c r="G130" s="55"/>
    </row>
    <row r="131" spans="1:8" ht="16.5" customHeight="1" thickBot="1" x14ac:dyDescent="0.25">
      <c r="A131" s="53"/>
      <c r="B131" s="45" t="s">
        <v>0</v>
      </c>
      <c r="C131" s="46"/>
      <c r="D131" s="46"/>
      <c r="E131" s="47"/>
      <c r="F131" s="19" t="s">
        <v>162</v>
      </c>
      <c r="G131" s="56"/>
      <c r="H131" s="9" t="b">
        <f>IF(F131=G126,1)</f>
        <v>0</v>
      </c>
    </row>
    <row r="132" spans="1:8" ht="35.1" customHeight="1" x14ac:dyDescent="0.2">
      <c r="A132" s="51" t="s">
        <v>19</v>
      </c>
      <c r="B132" s="37" t="s">
        <v>41</v>
      </c>
      <c r="C132" s="38"/>
      <c r="D132" s="38"/>
      <c r="E132" s="38"/>
      <c r="F132" s="35"/>
      <c r="G132" s="54">
        <v>4</v>
      </c>
    </row>
    <row r="133" spans="1:8" x14ac:dyDescent="0.25">
      <c r="A133" s="52"/>
      <c r="B133" s="7">
        <v>1</v>
      </c>
      <c r="C133" s="40" t="s">
        <v>42</v>
      </c>
      <c r="D133" s="40"/>
      <c r="E133" s="40"/>
      <c r="F133" s="12"/>
      <c r="G133" s="55"/>
    </row>
    <row r="134" spans="1:8" x14ac:dyDescent="0.25">
      <c r="A134" s="52"/>
      <c r="B134" s="7">
        <v>2</v>
      </c>
      <c r="C134" s="40" t="s">
        <v>43</v>
      </c>
      <c r="D134" s="40"/>
      <c r="E134" s="40"/>
      <c r="F134" s="12"/>
      <c r="G134" s="55"/>
    </row>
    <row r="135" spans="1:8" x14ac:dyDescent="0.25">
      <c r="A135" s="52"/>
      <c r="B135" s="7">
        <v>3</v>
      </c>
      <c r="C135" s="40" t="s">
        <v>44</v>
      </c>
      <c r="D135" s="40"/>
      <c r="E135" s="40"/>
      <c r="F135" s="12"/>
      <c r="G135" s="55"/>
    </row>
    <row r="136" spans="1:8" ht="16.5" thickBot="1" x14ac:dyDescent="0.3">
      <c r="A136" s="52"/>
      <c r="B136" s="13">
        <v>4</v>
      </c>
      <c r="C136" s="40" t="s">
        <v>45</v>
      </c>
      <c r="D136" s="40"/>
      <c r="E136" s="40"/>
      <c r="F136" s="12"/>
      <c r="G136" s="55"/>
    </row>
    <row r="137" spans="1:8" ht="16.5" customHeight="1" thickBot="1" x14ac:dyDescent="0.25">
      <c r="A137" s="53"/>
      <c r="B137" s="44" t="s">
        <v>0</v>
      </c>
      <c r="C137" s="42"/>
      <c r="D137" s="42"/>
      <c r="E137" s="43"/>
      <c r="F137" s="19">
        <v>4</v>
      </c>
      <c r="G137" s="56"/>
      <c r="H137" s="9">
        <f>IF(F137=G132,1)</f>
        <v>1</v>
      </c>
    </row>
    <row r="138" spans="1:8" ht="35.1" customHeight="1" x14ac:dyDescent="0.2">
      <c r="A138" s="51" t="s">
        <v>20</v>
      </c>
      <c r="B138" s="62" t="s">
        <v>46</v>
      </c>
      <c r="C138" s="63"/>
      <c r="D138" s="63"/>
      <c r="E138" s="64"/>
      <c r="F138" s="11"/>
      <c r="G138" s="54">
        <v>4</v>
      </c>
    </row>
    <row r="139" spans="1:8" x14ac:dyDescent="0.25">
      <c r="A139" s="52"/>
      <c r="B139" s="7">
        <v>1</v>
      </c>
      <c r="C139" s="40" t="s">
        <v>47</v>
      </c>
      <c r="D139" s="40"/>
      <c r="E139" s="40"/>
      <c r="F139" s="12"/>
      <c r="G139" s="55"/>
    </row>
    <row r="140" spans="1:8" x14ac:dyDescent="0.25">
      <c r="A140" s="52"/>
      <c r="B140" s="7">
        <v>2</v>
      </c>
      <c r="C140" s="40" t="s">
        <v>48</v>
      </c>
      <c r="D140" s="40"/>
      <c r="E140" s="40"/>
      <c r="F140" s="12"/>
      <c r="G140" s="55"/>
    </row>
    <row r="141" spans="1:8" x14ac:dyDescent="0.25">
      <c r="A141" s="52"/>
      <c r="B141" s="7">
        <v>3</v>
      </c>
      <c r="C141" s="40" t="s">
        <v>49</v>
      </c>
      <c r="D141" s="40"/>
      <c r="E141" s="40"/>
      <c r="F141" s="12"/>
      <c r="G141" s="55"/>
    </row>
    <row r="142" spans="1:8" ht="16.5" thickBot="1" x14ac:dyDescent="0.3">
      <c r="A142" s="52"/>
      <c r="B142" s="7">
        <v>4</v>
      </c>
      <c r="C142" s="40" t="s">
        <v>50</v>
      </c>
      <c r="D142" s="40"/>
      <c r="E142" s="40"/>
      <c r="F142" s="12"/>
      <c r="G142" s="55"/>
    </row>
    <row r="143" spans="1:8" ht="16.5" customHeight="1" thickBot="1" x14ac:dyDescent="0.25">
      <c r="A143" s="53"/>
      <c r="B143" s="41" t="s">
        <v>0</v>
      </c>
      <c r="C143" s="42"/>
      <c r="D143" s="42"/>
      <c r="E143" s="43"/>
      <c r="F143" s="19">
        <v>2</v>
      </c>
      <c r="G143" s="56"/>
      <c r="H143" s="9" t="b">
        <f>IF(F143=G138,1)</f>
        <v>0</v>
      </c>
    </row>
    <row r="144" spans="1:8" ht="35.1" customHeight="1" x14ac:dyDescent="0.2">
      <c r="A144" s="51" t="s">
        <v>21</v>
      </c>
      <c r="B144" s="39" t="s">
        <v>51</v>
      </c>
      <c r="C144" s="39"/>
      <c r="D144" s="39"/>
      <c r="E144" s="39"/>
      <c r="F144" s="11"/>
      <c r="G144" s="54">
        <v>3</v>
      </c>
    </row>
    <row r="145" spans="1:8" x14ac:dyDescent="0.25">
      <c r="A145" s="52"/>
      <c r="B145" s="7">
        <v>1</v>
      </c>
      <c r="C145" s="40" t="s">
        <v>52</v>
      </c>
      <c r="D145" s="40"/>
      <c r="E145" s="40"/>
      <c r="F145" s="12"/>
      <c r="G145" s="55"/>
    </row>
    <row r="146" spans="1:8" x14ac:dyDescent="0.25">
      <c r="A146" s="52"/>
      <c r="B146" s="7">
        <v>2</v>
      </c>
      <c r="C146" s="40" t="s">
        <v>53</v>
      </c>
      <c r="D146" s="40"/>
      <c r="E146" s="40"/>
      <c r="F146" s="12"/>
      <c r="G146" s="55"/>
    </row>
    <row r="147" spans="1:8" x14ac:dyDescent="0.25">
      <c r="A147" s="52"/>
      <c r="B147" s="7">
        <v>3</v>
      </c>
      <c r="C147" s="40" t="s">
        <v>54</v>
      </c>
      <c r="D147" s="40"/>
      <c r="E147" s="40"/>
      <c r="F147" s="12"/>
      <c r="G147" s="55"/>
    </row>
    <row r="148" spans="1:8" ht="16.5" thickBot="1" x14ac:dyDescent="0.3">
      <c r="A148" s="52"/>
      <c r="B148" s="7">
        <v>4</v>
      </c>
      <c r="C148" s="40" t="s">
        <v>55</v>
      </c>
      <c r="D148" s="40"/>
      <c r="E148" s="40"/>
      <c r="F148" s="12"/>
      <c r="G148" s="55"/>
    </row>
    <row r="149" spans="1:8" ht="16.5" customHeight="1" thickBot="1" x14ac:dyDescent="0.25">
      <c r="A149" s="53"/>
      <c r="B149" s="41" t="s">
        <v>0</v>
      </c>
      <c r="C149" s="42"/>
      <c r="D149" s="42"/>
      <c r="E149" s="43"/>
      <c r="F149" s="19">
        <v>3</v>
      </c>
      <c r="G149" s="56"/>
      <c r="H149" s="9">
        <f>IF(F149=G144,1)</f>
        <v>1</v>
      </c>
    </row>
    <row r="150" spans="1:8" ht="35.1" customHeight="1" x14ac:dyDescent="0.2">
      <c r="A150" s="51" t="s">
        <v>22</v>
      </c>
      <c r="B150" s="39" t="s">
        <v>56</v>
      </c>
      <c r="C150" s="39"/>
      <c r="D150" s="39"/>
      <c r="E150" s="39"/>
      <c r="F150" s="11"/>
      <c r="G150" s="54">
        <v>1</v>
      </c>
    </row>
    <row r="151" spans="1:8" x14ac:dyDescent="0.25">
      <c r="A151" s="52"/>
      <c r="B151" s="7">
        <v>1</v>
      </c>
      <c r="C151" s="40" t="s">
        <v>57</v>
      </c>
      <c r="D151" s="40"/>
      <c r="E151" s="40"/>
      <c r="F151" s="12"/>
      <c r="G151" s="55"/>
    </row>
    <row r="152" spans="1:8" x14ac:dyDescent="0.25">
      <c r="A152" s="52"/>
      <c r="B152" s="7">
        <v>2</v>
      </c>
      <c r="C152" s="40" t="s">
        <v>58</v>
      </c>
      <c r="D152" s="40"/>
      <c r="E152" s="40"/>
      <c r="F152" s="12"/>
      <c r="G152" s="55"/>
    </row>
    <row r="153" spans="1:8" x14ac:dyDescent="0.25">
      <c r="A153" s="52"/>
      <c r="B153" s="7">
        <v>3</v>
      </c>
      <c r="C153" s="40" t="s">
        <v>59</v>
      </c>
      <c r="D153" s="40"/>
      <c r="E153" s="40"/>
      <c r="F153" s="12"/>
      <c r="G153" s="55"/>
    </row>
    <row r="154" spans="1:8" ht="16.5" thickBot="1" x14ac:dyDescent="0.3">
      <c r="A154" s="52"/>
      <c r="B154" s="7">
        <v>4</v>
      </c>
      <c r="C154" s="40" t="s">
        <v>60</v>
      </c>
      <c r="D154" s="40"/>
      <c r="E154" s="40"/>
      <c r="F154" s="12"/>
      <c r="G154" s="55"/>
    </row>
    <row r="155" spans="1:8" ht="16.5" customHeight="1" thickBot="1" x14ac:dyDescent="0.25">
      <c r="A155" s="53"/>
      <c r="B155" s="41" t="s">
        <v>0</v>
      </c>
      <c r="C155" s="42"/>
      <c r="D155" s="42"/>
      <c r="E155" s="43"/>
      <c r="F155" s="19">
        <v>1</v>
      </c>
      <c r="G155" s="56"/>
      <c r="H155" s="9">
        <f>IF(F155=G150,1)</f>
        <v>1</v>
      </c>
    </row>
    <row r="156" spans="1:8" ht="35.1" customHeight="1" x14ac:dyDescent="0.2">
      <c r="A156" s="51" t="s">
        <v>23</v>
      </c>
      <c r="B156" s="39" t="s">
        <v>61</v>
      </c>
      <c r="C156" s="39"/>
      <c r="D156" s="39"/>
      <c r="E156" s="39"/>
      <c r="F156" s="11"/>
      <c r="G156" s="54">
        <v>2</v>
      </c>
    </row>
    <row r="157" spans="1:8" x14ac:dyDescent="0.25">
      <c r="A157" s="52"/>
      <c r="B157" s="7">
        <v>1</v>
      </c>
      <c r="C157" s="40" t="s">
        <v>62</v>
      </c>
      <c r="D157" s="40"/>
      <c r="E157" s="40"/>
      <c r="F157" s="12"/>
      <c r="G157" s="55"/>
    </row>
    <row r="158" spans="1:8" x14ac:dyDescent="0.25">
      <c r="A158" s="52"/>
      <c r="B158" s="7">
        <v>2</v>
      </c>
      <c r="C158" s="40" t="s">
        <v>63</v>
      </c>
      <c r="D158" s="40"/>
      <c r="E158" s="40"/>
      <c r="F158" s="12"/>
      <c r="G158" s="55"/>
    </row>
    <row r="159" spans="1:8" x14ac:dyDescent="0.25">
      <c r="A159" s="52"/>
      <c r="B159" s="7">
        <v>3</v>
      </c>
      <c r="C159" s="40" t="s">
        <v>64</v>
      </c>
      <c r="D159" s="40"/>
      <c r="E159" s="40"/>
      <c r="F159" s="12"/>
      <c r="G159" s="55"/>
    </row>
    <row r="160" spans="1:8" ht="16.5" thickBot="1" x14ac:dyDescent="0.3">
      <c r="A160" s="52"/>
      <c r="B160" s="7">
        <v>4</v>
      </c>
      <c r="C160" s="40" t="s">
        <v>65</v>
      </c>
      <c r="D160" s="40"/>
      <c r="E160" s="40"/>
      <c r="F160" s="12"/>
      <c r="G160" s="55"/>
    </row>
    <row r="161" spans="1:8" ht="16.5" customHeight="1" thickBot="1" x14ac:dyDescent="0.25">
      <c r="A161" s="53"/>
      <c r="B161" s="41" t="s">
        <v>0</v>
      </c>
      <c r="C161" s="42"/>
      <c r="D161" s="42"/>
      <c r="E161" s="43"/>
      <c r="F161" s="19">
        <v>2</v>
      </c>
      <c r="G161" s="56"/>
      <c r="H161" s="9">
        <f>IF(F161=G156,1)</f>
        <v>1</v>
      </c>
    </row>
    <row r="162" spans="1:8" ht="35.1" customHeight="1" x14ac:dyDescent="0.2">
      <c r="A162" s="51" t="s">
        <v>24</v>
      </c>
      <c r="B162" s="39" t="s">
        <v>66</v>
      </c>
      <c r="C162" s="39"/>
      <c r="D162" s="39"/>
      <c r="E162" s="39"/>
      <c r="F162" s="11"/>
      <c r="G162" s="54">
        <v>3</v>
      </c>
    </row>
    <row r="163" spans="1:8" x14ac:dyDescent="0.25">
      <c r="A163" s="52"/>
      <c r="B163" s="7">
        <v>1</v>
      </c>
      <c r="C163" s="40" t="s">
        <v>67</v>
      </c>
      <c r="D163" s="40"/>
      <c r="E163" s="40"/>
      <c r="F163" s="12"/>
      <c r="G163" s="55"/>
    </row>
    <row r="164" spans="1:8" x14ac:dyDescent="0.25">
      <c r="A164" s="52"/>
      <c r="B164" s="7">
        <v>2</v>
      </c>
      <c r="C164" s="40" t="s">
        <v>68</v>
      </c>
      <c r="D164" s="40"/>
      <c r="E164" s="40"/>
      <c r="F164" s="12"/>
      <c r="G164" s="55"/>
    </row>
    <row r="165" spans="1:8" x14ac:dyDescent="0.25">
      <c r="A165" s="52"/>
      <c r="B165" s="7">
        <v>3</v>
      </c>
      <c r="C165" s="40" t="s">
        <v>63</v>
      </c>
      <c r="D165" s="40"/>
      <c r="E165" s="40"/>
      <c r="F165" s="12"/>
      <c r="G165" s="55"/>
    </row>
    <row r="166" spans="1:8" ht="16.5" thickBot="1" x14ac:dyDescent="0.3">
      <c r="A166" s="52"/>
      <c r="B166" s="7">
        <v>4</v>
      </c>
      <c r="C166" s="40" t="s">
        <v>69</v>
      </c>
      <c r="D166" s="40"/>
      <c r="E166" s="40"/>
      <c r="F166" s="12"/>
      <c r="G166" s="55"/>
    </row>
    <row r="167" spans="1:8" ht="16.5" customHeight="1" thickBot="1" x14ac:dyDescent="0.25">
      <c r="A167" s="53"/>
      <c r="B167" s="41" t="s">
        <v>0</v>
      </c>
      <c r="C167" s="42"/>
      <c r="D167" s="42"/>
      <c r="E167" s="43"/>
      <c r="F167" s="19">
        <v>3</v>
      </c>
      <c r="G167" s="56"/>
      <c r="H167" s="9">
        <f>IF(F167=G162,1)</f>
        <v>1</v>
      </c>
    </row>
    <row r="168" spans="1:8" ht="35.1" customHeight="1" x14ac:dyDescent="0.2">
      <c r="A168" s="51" t="s">
        <v>28</v>
      </c>
      <c r="B168" s="39" t="s">
        <v>70</v>
      </c>
      <c r="C168" s="39"/>
      <c r="D168" s="39"/>
      <c r="E168" s="39"/>
      <c r="F168" s="11"/>
      <c r="G168" s="54">
        <v>3</v>
      </c>
    </row>
    <row r="169" spans="1:8" x14ac:dyDescent="0.25">
      <c r="A169" s="52"/>
      <c r="B169" s="7">
        <v>1</v>
      </c>
      <c r="C169" s="40">
        <v>4</v>
      </c>
      <c r="D169" s="40"/>
      <c r="E169" s="40"/>
      <c r="F169" s="12"/>
      <c r="G169" s="55"/>
    </row>
    <row r="170" spans="1:8" x14ac:dyDescent="0.25">
      <c r="A170" s="52"/>
      <c r="B170" s="7">
        <v>2</v>
      </c>
      <c r="C170" s="40">
        <v>3</v>
      </c>
      <c r="D170" s="40"/>
      <c r="E170" s="40"/>
      <c r="F170" s="12"/>
      <c r="G170" s="55"/>
    </row>
    <row r="171" spans="1:8" x14ac:dyDescent="0.25">
      <c r="A171" s="52"/>
      <c r="B171" s="7">
        <v>3</v>
      </c>
      <c r="C171" s="40">
        <v>5</v>
      </c>
      <c r="D171" s="40"/>
      <c r="E171" s="40"/>
      <c r="F171" s="12"/>
      <c r="G171" s="55"/>
    </row>
    <row r="172" spans="1:8" ht="16.5" thickBot="1" x14ac:dyDescent="0.3">
      <c r="A172" s="52"/>
      <c r="B172" s="7">
        <v>4</v>
      </c>
      <c r="C172" s="40">
        <v>6</v>
      </c>
      <c r="D172" s="40"/>
      <c r="E172" s="40"/>
      <c r="F172" s="12"/>
      <c r="G172" s="55"/>
    </row>
    <row r="173" spans="1:8" ht="16.5" customHeight="1" thickBot="1" x14ac:dyDescent="0.25">
      <c r="A173" s="53"/>
      <c r="B173" s="45" t="s">
        <v>0</v>
      </c>
      <c r="C173" s="46"/>
      <c r="D173" s="46"/>
      <c r="E173" s="47"/>
      <c r="F173" s="19">
        <v>5</v>
      </c>
      <c r="G173" s="56"/>
      <c r="H173" s="9" t="b">
        <f>IF(F173=G168,1)</f>
        <v>0</v>
      </c>
    </row>
    <row r="175" spans="1:8" x14ac:dyDescent="0.2">
      <c r="G175" s="33" t="s">
        <v>39</v>
      </c>
      <c r="H175" s="9">
        <f>25-H176</f>
        <v>18</v>
      </c>
    </row>
    <row r="176" spans="1:8" x14ac:dyDescent="0.2">
      <c r="G176" s="34" t="s">
        <v>40</v>
      </c>
      <c r="H176" s="9">
        <f>25-SUM(H24:H173)</f>
        <v>7</v>
      </c>
    </row>
  </sheetData>
  <sheetProtection algorithmName="SHA-512" hashValue="1rVYCgqll+ps7qhzZ+DfyUYLQiM/MwjkKWfHvphqWmvVpTAYTTsDNn8ql4JpErYsSoG8sPXSAhIKV/uZrWNQ4Q==" saltValue="yGRhDDn3MwLd1oDhD4uW9Q==" spinCount="100000" sheet="1" objects="1" scenarios="1"/>
  <customSheetViews>
    <customSheetView guid="{3513D1F9-9E39-42C1-A4D8-41FE716A53D9}" scale="120" showPageBreaks="1" printArea="1" hiddenColumns="1" view="pageBreakPreview" topLeftCell="A10">
      <selection activeCell="F26" sqref="F26"/>
      <pageMargins left="0.78740157480314965" right="0.39370078740157483" top="0.39370078740157483" bottom="0.39370078740157483" header="0.31496062992125984" footer="0"/>
      <pageSetup paperSize="9" scale="75" fitToHeight="5" orientation="portrait" r:id="rId1"/>
    </customSheetView>
  </customSheetViews>
  <mergeCells count="208">
    <mergeCell ref="G42:G47"/>
    <mergeCell ref="A30:A35"/>
    <mergeCell ref="G30:G35"/>
    <mergeCell ref="A36:A41"/>
    <mergeCell ref="G36:G41"/>
    <mergeCell ref="G24:G29"/>
    <mergeCell ref="C31:E31"/>
    <mergeCell ref="C32:E32"/>
    <mergeCell ref="C33:E33"/>
    <mergeCell ref="C34:E34"/>
    <mergeCell ref="B35:E35"/>
    <mergeCell ref="C68:E68"/>
    <mergeCell ref="C69:E69"/>
    <mergeCell ref="C70:E70"/>
    <mergeCell ref="B71:E71"/>
    <mergeCell ref="A11:F11"/>
    <mergeCell ref="A12:F12"/>
    <mergeCell ref="A13:F13"/>
    <mergeCell ref="A24:A29"/>
    <mergeCell ref="A42:A47"/>
    <mergeCell ref="A48:A53"/>
    <mergeCell ref="C40:E40"/>
    <mergeCell ref="B41:E41"/>
    <mergeCell ref="B42:E42"/>
    <mergeCell ref="C43:E43"/>
    <mergeCell ref="C44:E44"/>
    <mergeCell ref="C45:E45"/>
    <mergeCell ref="C46:E46"/>
    <mergeCell ref="B47:E47"/>
    <mergeCell ref="C49:E49"/>
    <mergeCell ref="C50:E50"/>
    <mergeCell ref="C51:E51"/>
    <mergeCell ref="C52:E52"/>
    <mergeCell ref="B53:E53"/>
    <mergeCell ref="G48:G53"/>
    <mergeCell ref="A54:A59"/>
    <mergeCell ref="A72:A77"/>
    <mergeCell ref="G72:G77"/>
    <mergeCell ref="B54:E54"/>
    <mergeCell ref="C55:E55"/>
    <mergeCell ref="C56:E56"/>
    <mergeCell ref="C57:E57"/>
    <mergeCell ref="C58:E58"/>
    <mergeCell ref="B59:E59"/>
    <mergeCell ref="B60:E60"/>
    <mergeCell ref="C61:E61"/>
    <mergeCell ref="C62:E62"/>
    <mergeCell ref="C63:E63"/>
    <mergeCell ref="C64:E64"/>
    <mergeCell ref="B65:E65"/>
    <mergeCell ref="B66:E66"/>
    <mergeCell ref="C67:E67"/>
    <mergeCell ref="G54:G59"/>
    <mergeCell ref="A60:A65"/>
    <mergeCell ref="G60:G65"/>
    <mergeCell ref="A66:A71"/>
    <mergeCell ref="G66:G71"/>
    <mergeCell ref="B48:E48"/>
    <mergeCell ref="A78:A83"/>
    <mergeCell ref="G78:G83"/>
    <mergeCell ref="A84:A89"/>
    <mergeCell ref="G84:G89"/>
    <mergeCell ref="A90:A95"/>
    <mergeCell ref="G90:G95"/>
    <mergeCell ref="C81:E81"/>
    <mergeCell ref="C82:E82"/>
    <mergeCell ref="B83:E83"/>
    <mergeCell ref="B84:E84"/>
    <mergeCell ref="C85:E85"/>
    <mergeCell ref="C86:E86"/>
    <mergeCell ref="C87:E87"/>
    <mergeCell ref="C88:E88"/>
    <mergeCell ref="B89:E89"/>
    <mergeCell ref="B90:E90"/>
    <mergeCell ref="C91:E91"/>
    <mergeCell ref="C92:E92"/>
    <mergeCell ref="C93:E93"/>
    <mergeCell ref="C94:E94"/>
    <mergeCell ref="B95:E95"/>
    <mergeCell ref="G102:G107"/>
    <mergeCell ref="A108:A113"/>
    <mergeCell ref="G108:G113"/>
    <mergeCell ref="B102:E102"/>
    <mergeCell ref="C103:E103"/>
    <mergeCell ref="C104:E104"/>
    <mergeCell ref="C105:E105"/>
    <mergeCell ref="C106:E106"/>
    <mergeCell ref="B108:E108"/>
    <mergeCell ref="C109:E109"/>
    <mergeCell ref="C110:E110"/>
    <mergeCell ref="C111:E111"/>
    <mergeCell ref="C112:E112"/>
    <mergeCell ref="B113:E113"/>
    <mergeCell ref="B107:E107"/>
    <mergeCell ref="A8:F8"/>
    <mergeCell ref="A144:A149"/>
    <mergeCell ref="G144:G149"/>
    <mergeCell ref="A150:A155"/>
    <mergeCell ref="G150:G155"/>
    <mergeCell ref="C15:E15"/>
    <mergeCell ref="C16:E16"/>
    <mergeCell ref="C17:E17"/>
    <mergeCell ref="C14:F14"/>
    <mergeCell ref="B24:E24"/>
    <mergeCell ref="C25:E25"/>
    <mergeCell ref="C26:E26"/>
    <mergeCell ref="C115:E115"/>
    <mergeCell ref="C116:E116"/>
    <mergeCell ref="C117:E117"/>
    <mergeCell ref="B36:E36"/>
    <mergeCell ref="C37:E37"/>
    <mergeCell ref="C38:E38"/>
    <mergeCell ref="C39:E39"/>
    <mergeCell ref="C127:E127"/>
    <mergeCell ref="C128:E128"/>
    <mergeCell ref="A96:A101"/>
    <mergeCell ref="G96:G101"/>
    <mergeCell ref="A102:A107"/>
    <mergeCell ref="A156:A161"/>
    <mergeCell ref="G156:G161"/>
    <mergeCell ref="A126:A131"/>
    <mergeCell ref="G126:G131"/>
    <mergeCell ref="C27:E27"/>
    <mergeCell ref="C28:E28"/>
    <mergeCell ref="B29:E29"/>
    <mergeCell ref="B30:E30"/>
    <mergeCell ref="A132:A137"/>
    <mergeCell ref="G132:G137"/>
    <mergeCell ref="A138:A143"/>
    <mergeCell ref="G138:G143"/>
    <mergeCell ref="B138:E138"/>
    <mergeCell ref="C139:E139"/>
    <mergeCell ref="C140:E140"/>
    <mergeCell ref="C141:E141"/>
    <mergeCell ref="C142:E142"/>
    <mergeCell ref="B143:E143"/>
    <mergeCell ref="B144:E144"/>
    <mergeCell ref="A114:A119"/>
    <mergeCell ref="G114:G119"/>
    <mergeCell ref="A120:A125"/>
    <mergeCell ref="G120:G125"/>
    <mergeCell ref="B114:E114"/>
    <mergeCell ref="A168:A173"/>
    <mergeCell ref="G168:G173"/>
    <mergeCell ref="A162:A167"/>
    <mergeCell ref="G162:G167"/>
    <mergeCell ref="C145:E145"/>
    <mergeCell ref="C146:E146"/>
    <mergeCell ref="C147:E147"/>
    <mergeCell ref="C148:E148"/>
    <mergeCell ref="B149:E149"/>
    <mergeCell ref="C153:E153"/>
    <mergeCell ref="C154:E154"/>
    <mergeCell ref="B155:E155"/>
    <mergeCell ref="B156:E156"/>
    <mergeCell ref="C157:E157"/>
    <mergeCell ref="C158:E158"/>
    <mergeCell ref="B168:E168"/>
    <mergeCell ref="C169:E169"/>
    <mergeCell ref="C170:E170"/>
    <mergeCell ref="C171:E171"/>
    <mergeCell ref="C172:E172"/>
    <mergeCell ref="B173:E173"/>
    <mergeCell ref="C159:E159"/>
    <mergeCell ref="C160:E160"/>
    <mergeCell ref="B161:E161"/>
    <mergeCell ref="B72:E72"/>
    <mergeCell ref="C73:E73"/>
    <mergeCell ref="C74:E74"/>
    <mergeCell ref="C75:E75"/>
    <mergeCell ref="C76:E76"/>
    <mergeCell ref="B77:E77"/>
    <mergeCell ref="B78:E78"/>
    <mergeCell ref="C79:E79"/>
    <mergeCell ref="C80:E80"/>
    <mergeCell ref="B96:E96"/>
    <mergeCell ref="C97:E97"/>
    <mergeCell ref="C98:E98"/>
    <mergeCell ref="C99:E99"/>
    <mergeCell ref="C100:E100"/>
    <mergeCell ref="B101:E101"/>
    <mergeCell ref="C129:E129"/>
    <mergeCell ref="C130:E130"/>
    <mergeCell ref="B131:E131"/>
    <mergeCell ref="C122:E122"/>
    <mergeCell ref="C123:E123"/>
    <mergeCell ref="C124:E124"/>
    <mergeCell ref="B125:E125"/>
    <mergeCell ref="B126:E126"/>
    <mergeCell ref="C118:E118"/>
    <mergeCell ref="B119:E119"/>
    <mergeCell ref="B120:E120"/>
    <mergeCell ref="C121:E121"/>
    <mergeCell ref="B132:E132"/>
    <mergeCell ref="B162:E162"/>
    <mergeCell ref="C163:E163"/>
    <mergeCell ref="C164:E164"/>
    <mergeCell ref="C165:E165"/>
    <mergeCell ref="C166:E166"/>
    <mergeCell ref="B167:E167"/>
    <mergeCell ref="C133:E133"/>
    <mergeCell ref="C134:E134"/>
    <mergeCell ref="C135:E135"/>
    <mergeCell ref="C136:E136"/>
    <mergeCell ref="B137:E137"/>
    <mergeCell ref="B150:E150"/>
    <mergeCell ref="C151:E151"/>
    <mergeCell ref="C152:E152"/>
  </mergeCells>
  <phoneticPr fontId="0" type="noConversion"/>
  <pageMargins left="0.78740157480314965" right="0.39370078740157483" top="0.39370078740157483" bottom="0.39370078740157483" header="0.31496062992125984" footer="0"/>
  <pageSetup paperSize="9" scale="75" fitToHeight="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НАИМЕНОВАНИЕ ДОЛЖНОСТИ</vt:lpstr>
      <vt:lpstr>'НАИМЕНОВАНИЕ ДОЛЖНОСТИ'!Область_печати</vt:lpstr>
    </vt:vector>
  </TitlesOfParts>
  <Company>ЗАО "Соболиное"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KVAZAR</cp:lastModifiedBy>
  <cp:lastPrinted>2015-02-17T04:43:33Z</cp:lastPrinted>
  <dcterms:created xsi:type="dcterms:W3CDTF">2007-05-23T08:25:49Z</dcterms:created>
  <dcterms:modified xsi:type="dcterms:W3CDTF">2016-01-31T06:42:05Z</dcterms:modified>
</cp:coreProperties>
</file>